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5315" windowHeight="6975"/>
  </bookViews>
  <sheets>
    <sheet name="Regular Benefits" sheetId="1" r:id="rId1"/>
    <sheet name="Restricted Benefits" sheetId="2" r:id="rId2"/>
    <sheet name="Special Authorization" sheetId="6" r:id="rId3"/>
  </sheets>
  <definedNames>
    <definedName name="_xlnm._FilterDatabase" localSheetId="0" hidden="1">'Regular Benefits'!$A$1:$O$1</definedName>
    <definedName name="_xlnm._FilterDatabase" localSheetId="1" hidden="1">'Restricted Benefits'!$A$1:$O$103</definedName>
    <definedName name="_xlnm.Print_Area" localSheetId="0">'Regular Benefits'!$A$1:$O$167</definedName>
    <definedName name="_xlnm.Print_Area" localSheetId="1">'Restricted Benefits'!$A:$O</definedName>
    <definedName name="_xlnm.Print_Area" localSheetId="2">'Special Authorization'!$A$1:$P$48</definedName>
    <definedName name="_xlnm.Print_Titles" localSheetId="0">'Regular Benefits'!$1:$1</definedName>
    <definedName name="_xlnm.Print_Titles" localSheetId="1">'Restricted Benefits'!$1:$1</definedName>
    <definedName name="_xlnm.Print_Titles" localSheetId="2">'Special Authorization'!$1:$1</definedName>
  </definedNames>
  <calcPr calcId="125725"/>
</workbook>
</file>

<file path=xl/calcChain.xml><?xml version="1.0" encoding="utf-8"?>
<calcChain xmlns="http://schemas.openxmlformats.org/spreadsheetml/2006/main">
  <c r="C46" i="6"/>
  <c r="C32"/>
  <c r="C29"/>
  <c r="C4"/>
  <c r="C47" s="1"/>
  <c r="L9"/>
  <c r="L17"/>
  <c r="L22"/>
  <c r="L10"/>
  <c r="L8"/>
  <c r="L18"/>
  <c r="L16"/>
  <c r="L15"/>
  <c r="L11"/>
  <c r="L13"/>
  <c r="L28"/>
  <c r="L24"/>
  <c r="L5"/>
  <c r="L23"/>
  <c r="L19"/>
  <c r="L6"/>
  <c r="L14"/>
  <c r="L26"/>
  <c r="L27"/>
  <c r="L20"/>
  <c r="L25"/>
  <c r="L12"/>
  <c r="L21"/>
  <c r="L31"/>
  <c r="L30"/>
  <c r="L3"/>
  <c r="L2"/>
  <c r="L36"/>
  <c r="L35"/>
  <c r="L40"/>
  <c r="L33"/>
  <c r="L39"/>
  <c r="L41"/>
  <c r="L42"/>
  <c r="L43"/>
  <c r="L37"/>
  <c r="L34"/>
  <c r="L38"/>
  <c r="L44"/>
  <c r="L45"/>
  <c r="L7"/>
  <c r="C163" i="1"/>
  <c r="C159"/>
  <c r="C157"/>
  <c r="C155"/>
  <c r="C152"/>
  <c r="C150"/>
  <c r="C148"/>
  <c r="C146"/>
  <c r="C144"/>
  <c r="C142"/>
  <c r="C140"/>
  <c r="C138"/>
  <c r="C136"/>
  <c r="C134"/>
  <c r="C131"/>
  <c r="C128"/>
  <c r="C126"/>
  <c r="C124"/>
  <c r="C122"/>
  <c r="C119"/>
  <c r="C117"/>
  <c r="C115"/>
  <c r="C113"/>
  <c r="C110"/>
  <c r="C105"/>
  <c r="C102"/>
  <c r="C98"/>
  <c r="C96"/>
  <c r="C94"/>
  <c r="C92"/>
  <c r="C90"/>
  <c r="C88"/>
  <c r="C85"/>
  <c r="C83"/>
  <c r="C54"/>
  <c r="C50"/>
  <c r="C47"/>
  <c r="C44"/>
  <c r="C42"/>
  <c r="C40"/>
  <c r="C38"/>
  <c r="C36"/>
  <c r="C34"/>
  <c r="C26"/>
  <c r="C24"/>
  <c r="C22"/>
  <c r="C20"/>
  <c r="C18"/>
  <c r="C16"/>
  <c r="C14"/>
  <c r="C11"/>
  <c r="L95"/>
  <c r="L147"/>
  <c r="L118"/>
  <c r="L57"/>
  <c r="L156"/>
  <c r="L123"/>
  <c r="L108"/>
  <c r="L127"/>
  <c r="L141"/>
  <c r="L29"/>
  <c r="L45"/>
  <c r="L73"/>
  <c r="L137"/>
  <c r="L101"/>
  <c r="L99"/>
  <c r="L32"/>
  <c r="L43"/>
  <c r="L86"/>
  <c r="L106"/>
  <c r="L130"/>
  <c r="L30"/>
  <c r="L100"/>
  <c r="L59"/>
  <c r="L114"/>
  <c r="L149"/>
  <c r="L120"/>
  <c r="L107"/>
  <c r="L154"/>
  <c r="L80"/>
  <c r="L31"/>
  <c r="L116"/>
  <c r="L104"/>
  <c r="L33"/>
  <c r="L67"/>
  <c r="L61"/>
  <c r="L56"/>
  <c r="L62"/>
  <c r="L81"/>
  <c r="L87"/>
  <c r="L19"/>
  <c r="L143"/>
  <c r="L53"/>
  <c r="L68"/>
  <c r="L52"/>
  <c r="L139"/>
  <c r="L103"/>
  <c r="L17"/>
  <c r="L60"/>
  <c r="L161"/>
  <c r="L63"/>
  <c r="L74"/>
  <c r="L158"/>
  <c r="L84"/>
  <c r="L109"/>
  <c r="L111"/>
  <c r="L91"/>
  <c r="L27"/>
  <c r="L125"/>
  <c r="L133"/>
  <c r="L75"/>
  <c r="L46"/>
  <c r="L55"/>
  <c r="L69"/>
  <c r="L76"/>
  <c r="L82"/>
  <c r="L64"/>
  <c r="L135"/>
  <c r="L153"/>
  <c r="L15"/>
  <c r="L93"/>
  <c r="L77"/>
  <c r="L145"/>
  <c r="L78"/>
  <c r="L41"/>
  <c r="L51"/>
  <c r="L160"/>
  <c r="L37"/>
  <c r="L39"/>
  <c r="L49"/>
  <c r="L70"/>
  <c r="L58"/>
  <c r="L89"/>
  <c r="L25"/>
  <c r="L129"/>
  <c r="L132"/>
  <c r="L13"/>
  <c r="L121"/>
  <c r="L12"/>
  <c r="L162"/>
  <c r="L112"/>
  <c r="L21"/>
  <c r="L72"/>
  <c r="L79"/>
  <c r="L23"/>
  <c r="L97"/>
  <c r="L35"/>
  <c r="L151"/>
  <c r="L48"/>
  <c r="L65"/>
  <c r="L71"/>
  <c r="L28"/>
  <c r="L66"/>
  <c r="C164" l="1"/>
</calcChain>
</file>

<file path=xl/sharedStrings.xml><?xml version="1.0" encoding="utf-8"?>
<sst xmlns="http://schemas.openxmlformats.org/spreadsheetml/2006/main" count="2658" uniqueCount="679">
  <si>
    <t>PTC</t>
  </si>
  <si>
    <t>PTC DESCRIPTION</t>
  </si>
  <si>
    <t>PRODUCT NAME</t>
  </si>
  <si>
    <t>IC</t>
  </si>
  <si>
    <t>GENERIC NAME</t>
  </si>
  <si>
    <t>STRENGTH</t>
  </si>
  <si>
    <t>ROUTE</t>
  </si>
  <si>
    <t>FORM</t>
  </si>
  <si>
    <t>MFR</t>
  </si>
  <si>
    <t>LCA / MAC PRICE</t>
  </si>
  <si>
    <t>COVERAGE STATUS</t>
  </si>
  <si>
    <t>402000</t>
  </si>
  <si>
    <t xml:space="preserve">CALORIC AGENTS / </t>
  </si>
  <si>
    <t>00999940</t>
  </si>
  <si>
    <t>GLUCERNA</t>
  </si>
  <si>
    <t>N</t>
  </si>
  <si>
    <t>NUTRITIONAL PRODUCTS</t>
  </si>
  <si>
    <t/>
  </si>
  <si>
    <t>ORAL</t>
  </si>
  <si>
    <t>LIQUID</t>
  </si>
  <si>
    <t>ABN</t>
  </si>
  <si>
    <t>B</t>
  </si>
  <si>
    <t>REGULAR BENEFIT</t>
  </si>
  <si>
    <t>560800</t>
  </si>
  <si>
    <t xml:space="preserve">ANTIDIARRHEA AGENTS / </t>
  </si>
  <si>
    <t>02016095</t>
  </si>
  <si>
    <t>PMS-LOPERAMIDE HYDROCHLORIDE</t>
  </si>
  <si>
    <t>LOPERAMIDE HCL</t>
  </si>
  <si>
    <t xml:space="preserve">0.2 MG / ML </t>
  </si>
  <si>
    <t>PMS</t>
  </si>
  <si>
    <t>840412</t>
  </si>
  <si>
    <t xml:space="preserve">SCABICIDES AND PEDICULICIDES / </t>
  </si>
  <si>
    <t>02279592</t>
  </si>
  <si>
    <t>RESULTZ</t>
  </si>
  <si>
    <t>ISOPROPYL MYRISTATE</t>
  </si>
  <si>
    <t xml:space="preserve">50 % </t>
  </si>
  <si>
    <t>TOPICAL</t>
  </si>
  <si>
    <t>SOLUTION</t>
  </si>
  <si>
    <t>MFI</t>
  </si>
  <si>
    <t>W</t>
  </si>
  <si>
    <t>561600</t>
  </si>
  <si>
    <t xml:space="preserve">DIGESTANTS / </t>
  </si>
  <si>
    <t>02231507</t>
  </si>
  <si>
    <t>LACTAID ULTRA (CAPLET)</t>
  </si>
  <si>
    <t>LACTASE</t>
  </si>
  <si>
    <t xml:space="preserve">9,000 UNIT </t>
  </si>
  <si>
    <t>TABLET</t>
  </si>
  <si>
    <t>MCL</t>
  </si>
  <si>
    <t>00999429</t>
  </si>
  <si>
    <t>RESOURCE THICKENED JUICE</t>
  </si>
  <si>
    <t>NHN</t>
  </si>
  <si>
    <t>000002</t>
  </si>
  <si>
    <t xml:space="preserve">DIABETES SUPPLIES / </t>
  </si>
  <si>
    <t>00999942</t>
  </si>
  <si>
    <t>LANCING DEVICE</t>
  </si>
  <si>
    <t>DIABETES SUPPLIES</t>
  </si>
  <si>
    <t>DEFAULT</t>
  </si>
  <si>
    <t>XXX</t>
  </si>
  <si>
    <t>02125447</t>
  </si>
  <si>
    <t>R &amp; C SHAMPOO WITH CONDITIONER</t>
  </si>
  <si>
    <t>PYRETHRINS/ PIPERONYL BUTOXIDE</t>
  </si>
  <si>
    <t xml:space="preserve">0.33 % * 3 % </t>
  </si>
  <si>
    <t>SHAMPOO</t>
  </si>
  <si>
    <t>MTC</t>
  </si>
  <si>
    <t>562208</t>
  </si>
  <si>
    <t xml:space="preserve">ANTIHISTAMINES / </t>
  </si>
  <si>
    <t>00392553</t>
  </si>
  <si>
    <t>SANDOZ DIMENHYDRINATE</t>
  </si>
  <si>
    <t>DIMENHYDRINATE</t>
  </si>
  <si>
    <t xml:space="preserve">50 MG </t>
  </si>
  <si>
    <t>RECTAL</t>
  </si>
  <si>
    <t>SUPPOSITORY</t>
  </si>
  <si>
    <t>SDZ</t>
  </si>
  <si>
    <t>561200</t>
  </si>
  <si>
    <t xml:space="preserve">CATHARTICS AND LAXATIVES / </t>
  </si>
  <si>
    <t>02241091</t>
  </si>
  <si>
    <t>THE MAGIC BULLET</t>
  </si>
  <si>
    <t>BISACODYL</t>
  </si>
  <si>
    <t xml:space="preserve">10 MG </t>
  </si>
  <si>
    <t>DCM</t>
  </si>
  <si>
    <t>84040808</t>
  </si>
  <si>
    <t>ANTIFUNGALS / AZOLES</t>
  </si>
  <si>
    <t>02239432</t>
  </si>
  <si>
    <t>CANESTEN EXTERNAL CREAM REFILL</t>
  </si>
  <si>
    <t>CLOTRIMAZOLE</t>
  </si>
  <si>
    <t xml:space="preserve">1 % </t>
  </si>
  <si>
    <t>CREAM</t>
  </si>
  <si>
    <t>BIC</t>
  </si>
  <si>
    <t>02264102</t>
  </si>
  <si>
    <t>CANESTEN 1 COMFORTAB COMBI-PAK</t>
  </si>
  <si>
    <t>CLOTRIMAZOLE/ CLOTRIMAZOLE</t>
  </si>
  <si>
    <t xml:space="preserve">500 MG * 1 % </t>
  </si>
  <si>
    <t>VAGINAL/TOPICAL</t>
  </si>
  <si>
    <t>TABLET/CREAM</t>
  </si>
  <si>
    <t>280892</t>
  </si>
  <si>
    <t xml:space="preserve">MISCELLANEOUS ANALGESICS AND ANTIPYRETICS / </t>
  </si>
  <si>
    <t>00545007</t>
  </si>
  <si>
    <t>APO-ACETAMINOPHEN</t>
  </si>
  <si>
    <t>Y</t>
  </si>
  <si>
    <t>ACETAMINOPHEN</t>
  </si>
  <si>
    <t xml:space="preserve">500 MG </t>
  </si>
  <si>
    <t>APX</t>
  </si>
  <si>
    <t>401200</t>
  </si>
  <si>
    <t xml:space="preserve">REPLACEMENT PREPARATIONS / </t>
  </si>
  <si>
    <t>00630365</t>
  </si>
  <si>
    <t>PEDIALYTE</t>
  </si>
  <si>
    <t>SODIUM/ POTASSIUM/ CHLORIDE/ CITRATE/ DEXTROSE</t>
  </si>
  <si>
    <t xml:space="preserve">0.045 MEQ / ML * 0.02 MEQ / ML * 0.035 MEQ / ML * 0.03 MEQ / ML * 0.025 G / ML </t>
  </si>
  <si>
    <t>00990058</t>
  </si>
  <si>
    <t>GLUCOSE CALIBRATION SOLUTION</t>
  </si>
  <si>
    <t>00999409</t>
  </si>
  <si>
    <t>RESOURCE 2.0</t>
  </si>
  <si>
    <t>02230509</t>
  </si>
  <si>
    <t>CANESTEN 1 CREAM COMBI-PAK</t>
  </si>
  <si>
    <t xml:space="preserve">1 % * 10 % </t>
  </si>
  <si>
    <t>TOPICAL/VAGINAL</t>
  </si>
  <si>
    <t>CREAM/CREAM</t>
  </si>
  <si>
    <t>02132591</t>
  </si>
  <si>
    <t>NOVO-LOPERAMIDE (CAPLET)</t>
  </si>
  <si>
    <t xml:space="preserve">2 MG </t>
  </si>
  <si>
    <t>TEV</t>
  </si>
  <si>
    <t>02212005</t>
  </si>
  <si>
    <t>APO-LOPERAMIDE</t>
  </si>
  <si>
    <t>00723908</t>
  </si>
  <si>
    <t>TYLENOL EXTRA-STRENGTH (CAPLET)</t>
  </si>
  <si>
    <t>80027403</t>
  </si>
  <si>
    <t>JAMP REHYDRALYTE</t>
  </si>
  <si>
    <t>SODIUM CHLORIDE/ SODIUM CITRATE,ACID/ DEXTROSE/ POTASSIUM CITRATE (K+)</t>
  </si>
  <si>
    <t xml:space="preserve">470 MG * 530 MG * 3.56 G * 390 MG </t>
  </si>
  <si>
    <t>POWDER PACKET</t>
  </si>
  <si>
    <t>JPC</t>
  </si>
  <si>
    <t>520200</t>
  </si>
  <si>
    <t xml:space="preserve">ANTIALLERGIC AGENTS / </t>
  </si>
  <si>
    <t>02009277</t>
  </si>
  <si>
    <t>CROMOLYN</t>
  </si>
  <si>
    <t>SODIUM CROMOGLYCATE</t>
  </si>
  <si>
    <t xml:space="preserve">2 % </t>
  </si>
  <si>
    <t>OPHTHALMIC</t>
  </si>
  <si>
    <t>PPH</t>
  </si>
  <si>
    <t>00582883</t>
  </si>
  <si>
    <t>PMS-BISACODYL</t>
  </si>
  <si>
    <t>REGULAR BENEFIT / PALLIATIVE CARE DBS</t>
  </si>
  <si>
    <t>02150891</t>
  </si>
  <si>
    <t>CANESTEN 6</t>
  </si>
  <si>
    <t>VAGINAL</t>
  </si>
  <si>
    <t>02229977</t>
  </si>
  <si>
    <t>APO-ACETAMINOPHEN (CAPLET)</t>
  </si>
  <si>
    <t>02228351</t>
  </si>
  <si>
    <t>PMS-LOPERAMIDE (CAPLET)</t>
  </si>
  <si>
    <t>00999957</t>
  </si>
  <si>
    <t>URINE TEST STRIPS</t>
  </si>
  <si>
    <t>RESTRICTED BENEFIT/REGULAR BENEFIT</t>
  </si>
  <si>
    <t>00999419</t>
  </si>
  <si>
    <t>NUTREN JUNIOR FIBRE W PREBIO 1</t>
  </si>
  <si>
    <t>02230653</t>
  </si>
  <si>
    <t>LACTAID</t>
  </si>
  <si>
    <t xml:space="preserve">3,000 UNIT </t>
  </si>
  <si>
    <t>02219905</t>
  </si>
  <si>
    <t>NIX DERMAL</t>
  </si>
  <si>
    <t>PERMETHRIN</t>
  </si>
  <si>
    <t xml:space="preserve">5 % </t>
  </si>
  <si>
    <t>GKC</t>
  </si>
  <si>
    <t>00363766</t>
  </si>
  <si>
    <t>APO-DIMENHYDRINATE</t>
  </si>
  <si>
    <t>00404802</t>
  </si>
  <si>
    <t>RATIO-BISACODYL</t>
  </si>
  <si>
    <t>RPH</t>
  </si>
  <si>
    <t>00771368</t>
  </si>
  <si>
    <t>NIX CREME</t>
  </si>
  <si>
    <t xml:space="preserve">10 MG / ML </t>
  </si>
  <si>
    <t>RINSE</t>
  </si>
  <si>
    <t>ANB</t>
  </si>
  <si>
    <t>00990029</t>
  </si>
  <si>
    <t>PEDIASURE WITH FIBRE</t>
  </si>
  <si>
    <t>00482323</t>
  </si>
  <si>
    <t>NOVO GESIC FORTE</t>
  </si>
  <si>
    <t>02230654</t>
  </si>
  <si>
    <t>EXTRA STRENGTH LACTAID</t>
  </si>
  <si>
    <t xml:space="preserve">4,500 UNIT </t>
  </si>
  <si>
    <t>00254142</t>
  </si>
  <si>
    <t>DULCOLAX</t>
  </si>
  <si>
    <t xml:space="preserve">5 MG </t>
  </si>
  <si>
    <t>ENTERIC-COATED TABLET</t>
  </si>
  <si>
    <t>BOE</t>
  </si>
  <si>
    <t>00559407</t>
  </si>
  <si>
    <t>TYLENOL EXTRA STRENGTH</t>
  </si>
  <si>
    <t>00999901</t>
  </si>
  <si>
    <t>ENSURE</t>
  </si>
  <si>
    <t>00999413</t>
  </si>
  <si>
    <t>RESOURCE DIABETIC</t>
  </si>
  <si>
    <t>00999410</t>
  </si>
  <si>
    <t>ISOSOURCE HN</t>
  </si>
  <si>
    <t>00999921</t>
  </si>
  <si>
    <t>BOOST PLUS CALORIES</t>
  </si>
  <si>
    <t>00999933</t>
  </si>
  <si>
    <t>PEDIASURE</t>
  </si>
  <si>
    <t>00990045</t>
  </si>
  <si>
    <t>INFUSION SETS (TUBING &amp; NEEDLE)</t>
  </si>
  <si>
    <t>02230621</t>
  </si>
  <si>
    <t>OPTICROM</t>
  </si>
  <si>
    <t>ALL</t>
  </si>
  <si>
    <t>02027801</t>
  </si>
  <si>
    <t>PEDIATRIX</t>
  </si>
  <si>
    <t xml:space="preserve">80 MG / ML </t>
  </si>
  <si>
    <t>DROPS</t>
  </si>
  <si>
    <t>00999941</t>
  </si>
  <si>
    <t>BLOOD LETTING LANCET</t>
  </si>
  <si>
    <t>02231106</t>
  </si>
  <si>
    <t>MICOZOLE</t>
  </si>
  <si>
    <t>MICONAZOLE NITRATE</t>
  </si>
  <si>
    <t>TAR</t>
  </si>
  <si>
    <t>00999520</t>
  </si>
  <si>
    <t>NUTRAMIGEN A+</t>
  </si>
  <si>
    <t>INFANT FORMULA</t>
  </si>
  <si>
    <t>POWDER</t>
  </si>
  <si>
    <t>MJO</t>
  </si>
  <si>
    <t>00999525</t>
  </si>
  <si>
    <t>ENSURE PREBIOTICS</t>
  </si>
  <si>
    <t>00999564</t>
  </si>
  <si>
    <t>ENFAMIL ENFACARE A+</t>
  </si>
  <si>
    <t>02264099</t>
  </si>
  <si>
    <t>CANESTEN 3 COMFORTAB COMBI-PAK</t>
  </si>
  <si>
    <t xml:space="preserve">200 MG * 1 % </t>
  </si>
  <si>
    <t>00545023</t>
  </si>
  <si>
    <t>APO-BISACODYL</t>
  </si>
  <si>
    <t>02238295</t>
  </si>
  <si>
    <t>CHILDRENS TYLENOL</t>
  </si>
  <si>
    <t xml:space="preserve">80 MG </t>
  </si>
  <si>
    <t>CHEWABLE TABLET</t>
  </si>
  <si>
    <t>00999418</t>
  </si>
  <si>
    <t>NUTREN JUNIOR</t>
  </si>
  <si>
    <t>920000</t>
  </si>
  <si>
    <t xml:space="preserve">MISCELLANEOUS THERAPEUTIC AGENTS / </t>
  </si>
  <si>
    <t>00999453</t>
  </si>
  <si>
    <t>RESOURCE THICKENUP</t>
  </si>
  <si>
    <t>INSTANT FOOD THICKENER</t>
  </si>
  <si>
    <t>00999920</t>
  </si>
  <si>
    <t>BOOST</t>
  </si>
  <si>
    <t>00990056</t>
  </si>
  <si>
    <t>NOVASOURCE RENAL</t>
  </si>
  <si>
    <t>882801</t>
  </si>
  <si>
    <t xml:space="preserve">VITAMINS &amp; MINERALS / </t>
  </si>
  <si>
    <t>80001842</t>
  </si>
  <si>
    <t>NESTLE MATERNA</t>
  </si>
  <si>
    <t>BETA CAROTENE/ VITAMIN A ACETATE/ VITAMIN E (DL-ALPHA TOCOPHERYL ACETATE)/ ASCORBIC ACID/ FOLIC ACID/ THIAMINE MONONITRATE/ RIBOFLAVIN (VITAMIN B2)/ NIACINAMIDE/ PYRIDOXINE HCL/ CYANOCOBALAMIN/ VITAMIN D3/ BIOTIN/ CALCIUM D-PANTOTHENATE/ CALCIUM CARBONATE</t>
  </si>
  <si>
    <t xml:space="preserve">2,500 IU * 1,000 IU * 30 IU * 85 MG * 1 MG * 1.4 MG * 1.4 MG * 18 MG * 1.9 MG * 2.6 MCG * 400 IU * 30 MCG * 6 MG * 250 MG * 50 MG * 220 MCG * 27 MG * 1 MG * 7.5 MG * 30 MCG * 2 MG * 50 MCG * 30 MCG </t>
  </si>
  <si>
    <t>NES</t>
  </si>
  <si>
    <t>00999483</t>
  </si>
  <si>
    <t>BOOST DIABETIC</t>
  </si>
  <si>
    <t>00003875</t>
  </si>
  <si>
    <t>02096900</t>
  </si>
  <si>
    <t>ENEMOL</t>
  </si>
  <si>
    <t>SODIUM PHOSPHATE/ SODIUM ACID PHOSPHATE</t>
  </si>
  <si>
    <t xml:space="preserve">10.4 G / ENM * 3.9 G / ENM </t>
  </si>
  <si>
    <t>ENEMA</t>
  </si>
  <si>
    <t>529200</t>
  </si>
  <si>
    <t xml:space="preserve">MISCELLANEOUS EENT DRUGS / </t>
  </si>
  <si>
    <t>80024901</t>
  </si>
  <si>
    <t>SALINEX</t>
  </si>
  <si>
    <t>SODIUM CHLORIDE</t>
  </si>
  <si>
    <t xml:space="preserve">0.9 % </t>
  </si>
  <si>
    <t>NASAL</t>
  </si>
  <si>
    <t>02355299</t>
  </si>
  <si>
    <t>JAMP-ACETAMINOPHEN BLAZON</t>
  </si>
  <si>
    <t>00392545</t>
  </si>
  <si>
    <t xml:space="preserve">100 MG </t>
  </si>
  <si>
    <t>02150905</t>
  </si>
  <si>
    <t>CANESTEN 3</t>
  </si>
  <si>
    <t>00999545</t>
  </si>
  <si>
    <t>NEPRO CARB STEADY</t>
  </si>
  <si>
    <t>02219883</t>
  </si>
  <si>
    <t>PEDIATRIC ELECTROLYTE</t>
  </si>
  <si>
    <t>00999469</t>
  </si>
  <si>
    <t>RESOURCE DAIRY THICK</t>
  </si>
  <si>
    <t>00999902</t>
  </si>
  <si>
    <t>ENSURE PLUS</t>
  </si>
  <si>
    <t>00999952</t>
  </si>
  <si>
    <t>INSULIN SYRINGES</t>
  </si>
  <si>
    <t>00999955</t>
  </si>
  <si>
    <t>BLOOD GLUCOSE TEST STRIPS</t>
  </si>
  <si>
    <t>00999414</t>
  </si>
  <si>
    <t>SUPLENA</t>
  </si>
  <si>
    <t>00999412</t>
  </si>
  <si>
    <t>PULMOCARE</t>
  </si>
  <si>
    <t>00999424</t>
  </si>
  <si>
    <t>ISOSOURCE HN WITH FIBRE</t>
  </si>
  <si>
    <t>02150883</t>
  </si>
  <si>
    <t>CANESTEN 1</t>
  </si>
  <si>
    <t xml:space="preserve">10 % </t>
  </si>
  <si>
    <t>02231480</t>
  </si>
  <si>
    <t>KWELLADA-P CREME</t>
  </si>
  <si>
    <t>129200</t>
  </si>
  <si>
    <t xml:space="preserve">MISCELLANEOUS AUTONOMIC DRUGS / </t>
  </si>
  <si>
    <t>02238441</t>
  </si>
  <si>
    <t>ZYBAN</t>
  </si>
  <si>
    <t>BUPROPION HCL</t>
  </si>
  <si>
    <t xml:space="preserve">150 MG </t>
  </si>
  <si>
    <t>SUSTAINED-RELEASE TABLET</t>
  </si>
  <si>
    <t>VCL</t>
  </si>
  <si>
    <t>00810436</t>
  </si>
  <si>
    <t>OTRIVIN-SALINE</t>
  </si>
  <si>
    <t xml:space="preserve">0.7 % </t>
  </si>
  <si>
    <t>SPRAY</t>
  </si>
  <si>
    <t>NVC</t>
  </si>
  <si>
    <t>00999458</t>
  </si>
  <si>
    <t>RESOURCE KID ESSENTIALS 1.5 CAL</t>
  </si>
  <si>
    <t>02373785</t>
  </si>
  <si>
    <t>NYDA</t>
  </si>
  <si>
    <t>DIMETHICONE</t>
  </si>
  <si>
    <t>GXP</t>
  </si>
  <si>
    <t>00999964</t>
  </si>
  <si>
    <t>NUTREN 2.0</t>
  </si>
  <si>
    <t>01931563</t>
  </si>
  <si>
    <t>GASTROLYTE</t>
  </si>
  <si>
    <t>SODIUM CHLORIDE/ POTASSIUM CHLORIDE (K+)(CL-)/ SODIUM CITRATE,ACID/ DEXTROSE</t>
  </si>
  <si>
    <t xml:space="preserve">470 MG / G * 300 MG / G * 530 MG / G * 3.56 G / G </t>
  </si>
  <si>
    <t>SAV</t>
  </si>
  <si>
    <t>00999465</t>
  </si>
  <si>
    <t>SIMILAC ADVANCE NEOSURE</t>
  </si>
  <si>
    <t>00999455</t>
  </si>
  <si>
    <t>CONSIST-RITE</t>
  </si>
  <si>
    <t>DFI</t>
  </si>
  <si>
    <t>D</t>
  </si>
  <si>
    <t>02230436</t>
  </si>
  <si>
    <t>ACET 325</t>
  </si>
  <si>
    <t xml:space="preserve">325 MG </t>
  </si>
  <si>
    <t>02230437</t>
  </si>
  <si>
    <t>ACET 650</t>
  </si>
  <si>
    <t xml:space="preserve">650 MG </t>
  </si>
  <si>
    <t>00999521</t>
  </si>
  <si>
    <t>00999918</t>
  </si>
  <si>
    <t>ENSURE WITH FIBRE</t>
  </si>
  <si>
    <t>00999932</t>
  </si>
  <si>
    <t>BOOST 1.5 PLUS CALORIES</t>
  </si>
  <si>
    <t>00990057</t>
  </si>
  <si>
    <t>INSULIN CARTRIDGES / RESERVOIRS</t>
  </si>
  <si>
    <t>00999985</t>
  </si>
  <si>
    <t>INSULIN PEN NEEDLES</t>
  </si>
  <si>
    <t>00857777</t>
  </si>
  <si>
    <t>00875996</t>
  </si>
  <si>
    <t>TEMPRA D.S.</t>
  </si>
  <si>
    <t xml:space="preserve">32 MG / ML </t>
  </si>
  <si>
    <t>SYRUP</t>
  </si>
  <si>
    <t>PAL</t>
  </si>
  <si>
    <t>00812366</t>
  </si>
  <si>
    <t>CLOTRIMADERM</t>
  </si>
  <si>
    <t>00812374</t>
  </si>
  <si>
    <t>081408</t>
  </si>
  <si>
    <t xml:space="preserve">AZOLES / </t>
  </si>
  <si>
    <t>02282348</t>
  </si>
  <si>
    <t>PMS-FLUCONAZOLE</t>
  </si>
  <si>
    <t>FLUCONAZOLE</t>
  </si>
  <si>
    <t>CAPSULE</t>
  </si>
  <si>
    <t>00021423</t>
  </si>
  <si>
    <t>NOVODIMENATE</t>
  </si>
  <si>
    <t>02241895</t>
  </si>
  <si>
    <t>APO-FLUCONAZOLE-150</t>
  </si>
  <si>
    <t>00999561</t>
  </si>
  <si>
    <t>RESOURCE THICKENUP CLEAR</t>
  </si>
  <si>
    <t>00009911</t>
  </si>
  <si>
    <t>FLEET ENEMA</t>
  </si>
  <si>
    <t>JJM</t>
  </si>
  <si>
    <t>02027798</t>
  </si>
  <si>
    <t>00999936</t>
  </si>
  <si>
    <t>NUTREN 1.5</t>
  </si>
  <si>
    <t>00999938</t>
  </si>
  <si>
    <t>JEVITY 1 CAL</t>
  </si>
  <si>
    <t>00884553</t>
  </si>
  <si>
    <t>CHILDRENS TEMPRA</t>
  </si>
  <si>
    <t xml:space="preserve">16 MG / ML </t>
  </si>
  <si>
    <t>02291800</t>
  </si>
  <si>
    <t>IMODIUM</t>
  </si>
  <si>
    <t xml:space="preserve">0.13 MG / ML </t>
  </si>
  <si>
    <t>02230434</t>
  </si>
  <si>
    <t>ACET 120</t>
  </si>
  <si>
    <t xml:space="preserve">120 MG </t>
  </si>
  <si>
    <t>02231348</t>
  </si>
  <si>
    <t>KWELLADA-P</t>
  </si>
  <si>
    <t>LOTION</t>
  </si>
  <si>
    <t>00999449</t>
  </si>
  <si>
    <t>SIMILAC ALIMENTUM WITH IRON</t>
  </si>
  <si>
    <t>00999425</t>
  </si>
  <si>
    <t>ISOSOURCE 1.5 CAL</t>
  </si>
  <si>
    <t>00999966</t>
  </si>
  <si>
    <t>COMPLEAT</t>
  </si>
  <si>
    <t>01939122</t>
  </si>
  <si>
    <t>JAMP-ACETAMINOPHEN EXTRA STRENGTH</t>
  </si>
  <si>
    <t>DIN / PIN / NPN</t>
  </si>
  <si>
    <t>DISTRIBUTION METHOD</t>
  </si>
  <si>
    <t>LCA PRODUCT</t>
  </si>
  <si>
    <t>PRICE</t>
  </si>
  <si>
    <t>00990024</t>
  </si>
  <si>
    <t>BLOOD GLUCOSE METER</t>
  </si>
  <si>
    <t>RESTRICTED BENEFIT</t>
  </si>
  <si>
    <t>020000</t>
  </si>
  <si>
    <t xml:space="preserve">PEDIATRIC COUGH AND COLD PREPARATIONS / </t>
  </si>
  <si>
    <t>02044013</t>
  </si>
  <si>
    <t>ROBITUSSIN CHILDRENS COUGH AND COLD</t>
  </si>
  <si>
    <t>DEXTROMETHORPHAN HBR/ PSEUDOEPHEDRINE HCL</t>
  </si>
  <si>
    <t xml:space="preserve">1.5 MG / ML * 3 MG / ML </t>
  </si>
  <si>
    <t>PDH</t>
  </si>
  <si>
    <t>02243980</t>
  </si>
  <si>
    <t>DIMETAPP COLD</t>
  </si>
  <si>
    <t>BROMPHENIRAMINE MALEATE/ PHENYLEPHRINE HCL</t>
  </si>
  <si>
    <t xml:space="preserve">0.4 MG / ML * 1 MG / ML </t>
  </si>
  <si>
    <t>040200</t>
  </si>
  <si>
    <t xml:space="preserve">PEDIATRIC ANTIHISTAMINES / </t>
  </si>
  <si>
    <t>00792705</t>
  </si>
  <si>
    <t>PMS-DIPHENHYDRAMINE</t>
  </si>
  <si>
    <t>DIPHENHYDRAMINE HCL</t>
  </si>
  <si>
    <t xml:space="preserve">2.5 MG / ML </t>
  </si>
  <si>
    <t>ELIXIR</t>
  </si>
  <si>
    <t>02241523</t>
  </si>
  <si>
    <t>CLARITIN</t>
  </si>
  <si>
    <t>LORATADINE</t>
  </si>
  <si>
    <t xml:space="preserve">1 MG / ML </t>
  </si>
  <si>
    <t>SCH</t>
  </si>
  <si>
    <t>02247193</t>
  </si>
  <si>
    <t>AERIUS KIDS</t>
  </si>
  <si>
    <t>DESLORATADINE</t>
  </si>
  <si>
    <t xml:space="preserve">0.5 MG / ML </t>
  </si>
  <si>
    <t>02332248</t>
  </si>
  <si>
    <t>CYPROHEPTADINE</t>
  </si>
  <si>
    <t>CYPROHEPTADINE HCL</t>
  </si>
  <si>
    <t xml:space="preserve">4 MG </t>
  </si>
  <si>
    <t>02245667</t>
  </si>
  <si>
    <t>EURO-CYPROHEPTADINE</t>
  </si>
  <si>
    <t>EUP</t>
  </si>
  <si>
    <t>00757713</t>
  </si>
  <si>
    <t>PMS-CYPROHEPTADINE HCL</t>
  </si>
  <si>
    <t>80038858</t>
  </si>
  <si>
    <t>NICORETTE QUICKMIST</t>
  </si>
  <si>
    <t>NICOTINE</t>
  </si>
  <si>
    <t xml:space="preserve">1 MG / DOSE </t>
  </si>
  <si>
    <t>BUCCAL</t>
  </si>
  <si>
    <t>02241742</t>
  </si>
  <si>
    <t>NICORETTE INHALER</t>
  </si>
  <si>
    <t xml:space="preserve">10 MG / DOSE </t>
  </si>
  <si>
    <t>INHALATION</t>
  </si>
  <si>
    <t>CARTRIDGE</t>
  </si>
  <si>
    <t>JJI</t>
  </si>
  <si>
    <t>02091933</t>
  </si>
  <si>
    <t>NICORETTE</t>
  </si>
  <si>
    <t>GUM</t>
  </si>
  <si>
    <t>02091941</t>
  </si>
  <si>
    <t>01943057</t>
  </si>
  <si>
    <t>HABITROL 7 MG/DAY</t>
  </si>
  <si>
    <t xml:space="preserve">7 MG/DAY </t>
  </si>
  <si>
    <t>TRANSDERMAL</t>
  </si>
  <si>
    <t>PATCH</t>
  </si>
  <si>
    <t>02093111</t>
  </si>
  <si>
    <t>NICODERM 7 MG/DAY</t>
  </si>
  <si>
    <t>02241227</t>
  </si>
  <si>
    <t>TRANSDERMAL NICOTINE 7 MG/DAY</t>
  </si>
  <si>
    <t>01943065</t>
  </si>
  <si>
    <t>HABITROL 14 MG/DAY</t>
  </si>
  <si>
    <t xml:space="preserve">14 MG/DAY </t>
  </si>
  <si>
    <t>02093138</t>
  </si>
  <si>
    <t>NICODERM 14 MG/DAY</t>
  </si>
  <si>
    <t>02241226</t>
  </si>
  <si>
    <t>TRANSDERMAL NICOTINE 14 MG/DAY</t>
  </si>
  <si>
    <t>01943073</t>
  </si>
  <si>
    <t>HABITROL 21 MG/DAY</t>
  </si>
  <si>
    <t xml:space="preserve">21 MG/DAY </t>
  </si>
  <si>
    <t>02093146</t>
  </si>
  <si>
    <t>NICODERM 21 MG/DAY</t>
  </si>
  <si>
    <t>02241228</t>
  </si>
  <si>
    <t>TRANSDERMAL NICOTINE 21 MG/DAY</t>
  </si>
  <si>
    <t>200404</t>
  </si>
  <si>
    <t xml:space="preserve">IRON PREPARATIONS / </t>
  </si>
  <si>
    <t>02237385</t>
  </si>
  <si>
    <t>FERODAN INFANT</t>
  </si>
  <si>
    <t>FERROUS SULFATE</t>
  </si>
  <si>
    <t xml:space="preserve">75 MG / ML </t>
  </si>
  <si>
    <t>ODN</t>
  </si>
  <si>
    <t>80008309</t>
  </si>
  <si>
    <t>JAMP FERROUS SULFATE INFANT DROPS</t>
  </si>
  <si>
    <t>80008295</t>
  </si>
  <si>
    <t>JAMP FERROUS SULFATE</t>
  </si>
  <si>
    <t xml:space="preserve">30 MG / ML </t>
  </si>
  <si>
    <t>00792675</t>
  </si>
  <si>
    <t>PMS-FERROUS SULFATE</t>
  </si>
  <si>
    <t>80029822</t>
  </si>
  <si>
    <t>JAMP-FERROUS FUMARATE</t>
  </si>
  <si>
    <t>FERROUS FUMARATE</t>
  </si>
  <si>
    <t xml:space="preserve">60 MG / ML </t>
  </si>
  <si>
    <t>SUSPENSION</t>
  </si>
  <si>
    <t>01923439</t>
  </si>
  <si>
    <t>PALAFER</t>
  </si>
  <si>
    <t>MED</t>
  </si>
  <si>
    <t>00017884</t>
  </si>
  <si>
    <t>FER-IN-SOL</t>
  </si>
  <si>
    <t>00758469</t>
  </si>
  <si>
    <t>FERODAN</t>
  </si>
  <si>
    <t>00762954</t>
  </si>
  <si>
    <t>28080492</t>
  </si>
  <si>
    <t>NONSTEROIDAL ANTI-INFLAMMATORY AGENTS / OTHER NONSTEROIDAL ANTI-INFLAMMATORY AGENTS</t>
  </si>
  <si>
    <t>02242365</t>
  </si>
  <si>
    <t>CHILDREN'S MOTRIN</t>
  </si>
  <si>
    <t>IBUPROFEN</t>
  </si>
  <si>
    <t xml:space="preserve">20 MG / ML </t>
  </si>
  <si>
    <t>02232297</t>
  </si>
  <si>
    <t>CHILDREN'S ADVIL</t>
  </si>
  <si>
    <t>28160804</t>
  </si>
  <si>
    <t>ANTIPSYCHOTICS / ATYPICAL ANTIPSYCHOTICS</t>
  </si>
  <si>
    <t>02322390</t>
  </si>
  <si>
    <t>ABILIFY</t>
  </si>
  <si>
    <t>ARIPIPRAZOLE</t>
  </si>
  <si>
    <t>BMS</t>
  </si>
  <si>
    <t>REGULAR BENEFIT / RESTRICTED BENEFIT</t>
  </si>
  <si>
    <t>02322404</t>
  </si>
  <si>
    <t xml:space="preserve">15 MG </t>
  </si>
  <si>
    <t>02322412</t>
  </si>
  <si>
    <t xml:space="preserve">20 MG </t>
  </si>
  <si>
    <t>02322455</t>
  </si>
  <si>
    <t xml:space="preserve">30 MG </t>
  </si>
  <si>
    <t>02090163</t>
  </si>
  <si>
    <t>COLACE</t>
  </si>
  <si>
    <t>DOCUSATE SODIUM</t>
  </si>
  <si>
    <t>WSP</t>
  </si>
  <si>
    <t>RESTRICTED BENEFIT/ PALLIATIVE CARE DBS</t>
  </si>
  <si>
    <t>00870226</t>
  </si>
  <si>
    <t>RATIO-DOCUSATE SODIUM</t>
  </si>
  <si>
    <t xml:space="preserve">4 MG / ML </t>
  </si>
  <si>
    <t>00695033</t>
  </si>
  <si>
    <t>SELAX</t>
  </si>
  <si>
    <t>02086018</t>
  </si>
  <si>
    <t>02020815</t>
  </si>
  <si>
    <t>GLYCERIN INFANT</t>
  </si>
  <si>
    <t>GLYCERIN</t>
  </si>
  <si>
    <t>PEDIATRIC SUPPOSITORY</t>
  </si>
  <si>
    <t>00777838</t>
  </si>
  <si>
    <t>PEG-LYTE</t>
  </si>
  <si>
    <t>POLYETHYLENE GLYCOL/ POTASSIUM CHLORIDE (K+)/ SODIUM SULFATE/ SODIUM CHLORIDE/ SODIUM BICARBONATE</t>
  </si>
  <si>
    <t xml:space="preserve">238.18 G / G * 3.05 G / G * 22.96 G / G * 5.85 G / G * 6.76 G / G </t>
  </si>
  <si>
    <t>00677442</t>
  </si>
  <si>
    <t>COLYTE</t>
  </si>
  <si>
    <t>POLYETHYLENE GLYCOL/ SODIUM SULFATE/ SODIUM BICARBONATE/ SODIUM CHLORIDE/ POTASSIUM CHLORIDE (K+)</t>
  </si>
  <si>
    <t xml:space="preserve">238.8 G / G * 22.7 G / G * 6.7 G / G * 5.8 G / G * 3 G / G </t>
  </si>
  <si>
    <t>00108065</t>
  </si>
  <si>
    <t>FLEET ENEMA PEDIATRIC (65 ML)</t>
  </si>
  <si>
    <t>PEDIATRIC ENEMA</t>
  </si>
  <si>
    <t>84040828</t>
  </si>
  <si>
    <t>ANTIFUNGALS / POLYENES</t>
  </si>
  <si>
    <t>00716871</t>
  </si>
  <si>
    <t>NYADERM</t>
  </si>
  <si>
    <t>NYSTATIN</t>
  </si>
  <si>
    <t xml:space="preserve">100,000 UNIT / G </t>
  </si>
  <si>
    <t>02194236</t>
  </si>
  <si>
    <t>RATIO-NYSTATIN</t>
  </si>
  <si>
    <t>02194228</t>
  </si>
  <si>
    <t>OINTMENT</t>
  </si>
  <si>
    <t>881600</t>
  </si>
  <si>
    <t xml:space="preserve">VITAMIN D / </t>
  </si>
  <si>
    <t>80019649</t>
  </si>
  <si>
    <t>D3-DOL</t>
  </si>
  <si>
    <t>VITAMIN D3</t>
  </si>
  <si>
    <t xml:space="preserve">400 UNIT / ML </t>
  </si>
  <si>
    <t>00762881</t>
  </si>
  <si>
    <t>D-VI-SOL INFANT</t>
  </si>
  <si>
    <t>80003038</t>
  </si>
  <si>
    <t>JAMP-VITAMIN D</t>
  </si>
  <si>
    <t>80041145</t>
  </si>
  <si>
    <t>DECAXIL DROPS</t>
  </si>
  <si>
    <t>80038155</t>
  </si>
  <si>
    <t>DECAXIL LIQUID</t>
  </si>
  <si>
    <t>882800</t>
  </si>
  <si>
    <t xml:space="preserve">MULTIVITAMIN PREPARATIONS / </t>
  </si>
  <si>
    <t>02247975</t>
  </si>
  <si>
    <t>FLINTSTONES MULTI VITAMINS W EXTRA C</t>
  </si>
  <si>
    <t>VITAMIN A ACETATE/ THIAMINE MONONITRATE/ RIBOFLAVIN (VITAMIN B2)/ PYRIDOXINE HCL/ CYANOCOBALAMIN/ SODIUM ASCORBATE/ VITAMIN D/ FOLIC ACID/ NIACINAMIDE</t>
  </si>
  <si>
    <t xml:space="preserve">1,600 UNIT * 1.5 MG * 1.5 MG * 1 MG * 3 MCG * 50 MG * 400 UNIT * 0.1 MG * 8 MG </t>
  </si>
  <si>
    <t>02247971</t>
  </si>
  <si>
    <t>FLINTSTONES MULTIPLE VITAMINS</t>
  </si>
  <si>
    <t>00762903</t>
  </si>
  <si>
    <t>TRI-VI-SOL</t>
  </si>
  <si>
    <t>VITAMIN A PALMITATE/ VITAMIN D/ ASCORBIC ACID</t>
  </si>
  <si>
    <t xml:space="preserve">2,500 UNIT / ML * 667 UNIT / ML * 50 MG / ML </t>
  </si>
  <si>
    <t>00762946</t>
  </si>
  <si>
    <t>POLY-VI-SOL</t>
  </si>
  <si>
    <t>VITAMIN A PALMITATE/ VITAMIN D/ SODIUM ASCORBATE/ THIAMINE HCL/ RIBOFLAVIN (VITAMIN B2)/ NIACINAMIDE</t>
  </si>
  <si>
    <t xml:space="preserve">1,500 UNIT / ML * 400 UNIT / ML * 30 MG / ML * 0.5 MG / ML * 0.6 MG / ML * 4 MG / ML </t>
  </si>
  <si>
    <t>00558079</t>
  </si>
  <si>
    <t>INFANTOL</t>
  </si>
  <si>
    <t>VITAMIN A/ VITAMIN D/ ASCORBIC ACID/ THIAMINE/ RIBOFLAVIN (VITAMIN B2)/ NIACINAMIDE/ PYRIDOXINE</t>
  </si>
  <si>
    <t xml:space="preserve">320 UNIT / ML * 80 UNIT / ML * 16 MG / ML * 0.25 MG / ML * 0.4 MG / ML * 2 MG / ML * 0.24 MG / ML </t>
  </si>
  <si>
    <t>CHD</t>
  </si>
  <si>
    <t>02247995</t>
  </si>
  <si>
    <t>FLINTSTONES MULTI VITAMINS PLUS IRON</t>
  </si>
  <si>
    <t>VITAMIN A ACETATE/ THIAMINE MONONITRATE/ RIBOFLAVIN (VITAMIN B2)/ PYRIDOXINE HCL/ CYANOCOBALAMIN/ SODIUM ASCORBATE/ VITAMIN D/ FOLIC ACID/ NIACINAMIDE/ FERROUS FUMARATE</t>
  </si>
  <si>
    <t xml:space="preserve">1,600 UNIT * 1.5 MG * 1.5 MG * 1 MG * 3 MCG * 50 MG * 400 UNIT * 0.1 MG * 8 MG * 4 MG </t>
  </si>
  <si>
    <t>02247973</t>
  </si>
  <si>
    <t>FLINTSTONES MULTIPLE VITAMINS COMPLETE</t>
  </si>
  <si>
    <t>VITAMIN A ACETATE/ THIAMINE MONONITRATE/ RIBOFLAVIN (VITAMIN B2)/ PYRIDOXINE HCL/ CYANOCOBALAMIN/ BIOTIN/ SODIUM ASCORBATE/ VITAMIN D/ VITAMIN E (DL-ALPHA TOCOPHERYL ACETATE)/ FOLIC ACID/ NIACINAMIDE/ CALCIUM D-PANTOTHENATE/ CALCIUM PHOSPHATE DIBASIC/ CUP</t>
  </si>
  <si>
    <t xml:space="preserve">1,600 UNIT * 1.5 MG * 1.5 MG * 1 MG * 3 MCG * 30 MCG * 50 MG * 400 UNIT * 10 UNIT * 0.1 MG * 8 MG * 10 MG * 160 MG * 1 MG * 4 MG * 125 MG </t>
  </si>
  <si>
    <t>00999937</t>
  </si>
  <si>
    <t>OSMOLITE HN</t>
  </si>
  <si>
    <t>SPECIAL AUTHORIZATION</t>
  </si>
  <si>
    <t>00999550</t>
  </si>
  <si>
    <t>ISOSOURCE VHP FIBRE-FREE</t>
  </si>
  <si>
    <t>00999565</t>
  </si>
  <si>
    <t>KETOCAL</t>
  </si>
  <si>
    <t>NUN</t>
  </si>
  <si>
    <t>00999524</t>
  </si>
  <si>
    <t>E028 SPLASH</t>
  </si>
  <si>
    <t>00999428</t>
  </si>
  <si>
    <t>ISOSOURCE VHN</t>
  </si>
  <si>
    <t>00999934</t>
  </si>
  <si>
    <t>ENSURE HIGH-PROTEIN</t>
  </si>
  <si>
    <t>00999435</t>
  </si>
  <si>
    <t>PEPTAMEN WITH PREBIO 1</t>
  </si>
  <si>
    <t>00999430</t>
  </si>
  <si>
    <t>TWOCAL HN</t>
  </si>
  <si>
    <t>00999475</t>
  </si>
  <si>
    <t>JEVITY 1.5 CAL</t>
  </si>
  <si>
    <t>00999426</t>
  </si>
  <si>
    <t>COMPLEAT PEDIATRIC</t>
  </si>
  <si>
    <t>00999434</t>
  </si>
  <si>
    <t>PEDIASURE PLUS WITH FIBRE</t>
  </si>
  <si>
    <t>00999347</t>
  </si>
  <si>
    <t>NUTRIHEP</t>
  </si>
  <si>
    <t>00999927</t>
  </si>
  <si>
    <t>MCT OIL</t>
  </si>
  <si>
    <t>00999402</t>
  </si>
  <si>
    <t>BOOST FRUIT FLAVOURED BEVERAGE</t>
  </si>
  <si>
    <t>00999391</t>
  </si>
  <si>
    <t>NEOCATE SPLASH</t>
  </si>
  <si>
    <t>00999944</t>
  </si>
  <si>
    <t>PEPTAMEN</t>
  </si>
  <si>
    <t>00999427</t>
  </si>
  <si>
    <t>BOOST HIGH PROTEIN</t>
  </si>
  <si>
    <t>00999416</t>
  </si>
  <si>
    <t>JEVITY 1.2 CAL</t>
  </si>
  <si>
    <t>00999553</t>
  </si>
  <si>
    <t>PEPTAMEN JUNIOR 1.5</t>
  </si>
  <si>
    <t>00999467</t>
  </si>
  <si>
    <t>PEPTAMEN AF 1.2</t>
  </si>
  <si>
    <t>00999408</t>
  </si>
  <si>
    <t>PEPTAMEN JUNIOR</t>
  </si>
  <si>
    <t>00999421</t>
  </si>
  <si>
    <t>PEPTAMEN 1.5</t>
  </si>
  <si>
    <t>00999423</t>
  </si>
  <si>
    <t>PERATIVE</t>
  </si>
  <si>
    <t>00999420</t>
  </si>
  <si>
    <t>OPTIMENTAL</t>
  </si>
  <si>
    <t>00999440</t>
  </si>
  <si>
    <t>PUDDING</t>
  </si>
  <si>
    <t>00999404</t>
  </si>
  <si>
    <t>00999568</t>
  </si>
  <si>
    <t>NEOCATE WITH DHA &amp; ARA</t>
  </si>
  <si>
    <t>00999543</t>
  </si>
  <si>
    <t>PURAMINO A+</t>
  </si>
  <si>
    <t>00999444</t>
  </si>
  <si>
    <t>DUOCAL</t>
  </si>
  <si>
    <t>00999929</t>
  </si>
  <si>
    <t>TOLEREX</t>
  </si>
  <si>
    <t>00999405</t>
  </si>
  <si>
    <t>VIVONEX PLUS</t>
  </si>
  <si>
    <t>00999928</t>
  </si>
  <si>
    <t>POLYCOSE</t>
  </si>
  <si>
    <t>00999983</t>
  </si>
  <si>
    <t>VIVONEX T.E.N.</t>
  </si>
  <si>
    <t>00999965</t>
  </si>
  <si>
    <t>VITAL HN</t>
  </si>
  <si>
    <t>00999445</t>
  </si>
  <si>
    <t>00999447</t>
  </si>
  <si>
    <t>NEOCATE JUNIOR</t>
  </si>
  <si>
    <t>00999559</t>
  </si>
  <si>
    <t>MODULEN IBD</t>
  </si>
  <si>
    <t>00999935</t>
  </si>
  <si>
    <t>SCANDISHAKE</t>
  </si>
  <si>
    <t>AXC</t>
  </si>
  <si>
    <t>00999415</t>
  </si>
  <si>
    <t>BENEPROTEIN</t>
  </si>
  <si>
    <t>00999560</t>
  </si>
  <si>
    <t>NEOCATE JUNIOR WITH PREBIOTIC FIBRE</t>
  </si>
  <si>
    <t>00999422</t>
  </si>
  <si>
    <t>VIVONEX PEDIATRIC</t>
  </si>
  <si>
    <t>DISTRIBTUTION METHOD</t>
  </si>
</sst>
</file>

<file path=xl/styles.xml><?xml version="1.0" encoding="utf-8"?>
<styleSheet xmlns="http://schemas.openxmlformats.org/spreadsheetml/2006/main">
  <numFmts count="1">
    <numFmt numFmtId="164" formatCode="0.0000"/>
  </numFmts>
  <fonts count="1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indexed="8"/>
      <name val="Arial"/>
      <family val="2"/>
    </font>
    <font>
      <b/>
      <sz val="8"/>
      <color theme="1"/>
      <name val="Arial"/>
      <family val="2"/>
    </font>
    <font>
      <sz val="10"/>
      <color indexed="8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6">
    <xf numFmtId="0" fontId="0" fillId="0" borderId="0"/>
    <xf numFmtId="0" fontId="2" fillId="0" borderId="0"/>
    <xf numFmtId="0" fontId="3" fillId="0" borderId="0"/>
    <xf numFmtId="0" fontId="2" fillId="0" borderId="0"/>
    <xf numFmtId="0" fontId="8" fillId="0" borderId="0"/>
    <xf numFmtId="0" fontId="8" fillId="0" borderId="0"/>
  </cellStyleXfs>
  <cellXfs count="71">
    <xf numFmtId="0" fontId="0" fillId="0" borderId="0" xfId="0"/>
    <xf numFmtId="0" fontId="1" fillId="0" borderId="1" xfId="1" applyFont="1" applyFill="1" applyBorder="1" applyAlignment="1">
      <alignment wrapText="1"/>
    </xf>
    <xf numFmtId="0" fontId="5" fillId="0" borderId="2" xfId="2" applyFont="1" applyBorder="1" applyAlignment="1">
      <alignment wrapText="1"/>
    </xf>
    <xf numFmtId="0" fontId="5" fillId="0" borderId="2" xfId="2" applyFont="1" applyBorder="1" applyAlignment="1">
      <alignment horizontal="center" wrapText="1"/>
    </xf>
    <xf numFmtId="164" fontId="5" fillId="0" borderId="2" xfId="2" applyNumberFormat="1" applyFont="1" applyBorder="1" applyAlignment="1">
      <alignment horizontal="center" wrapText="1"/>
    </xf>
    <xf numFmtId="164" fontId="7" fillId="0" borderId="2" xfId="2" applyNumberFormat="1" applyFont="1" applyBorder="1" applyAlignment="1">
      <alignment horizontal="center" wrapText="1"/>
    </xf>
    <xf numFmtId="0" fontId="4" fillId="0" borderId="2" xfId="4" applyFont="1" applyFill="1" applyBorder="1" applyAlignment="1">
      <alignment wrapText="1"/>
    </xf>
    <xf numFmtId="0" fontId="4" fillId="0" borderId="2" xfId="4" applyFont="1" applyFill="1" applyBorder="1" applyAlignment="1">
      <alignment horizontal="center" wrapText="1"/>
    </xf>
    <xf numFmtId="0" fontId="4" fillId="0" borderId="2" xfId="4" applyFont="1" applyBorder="1" applyAlignment="1">
      <alignment horizontal="center"/>
    </xf>
    <xf numFmtId="164" fontId="4" fillId="0" borderId="2" xfId="4" applyNumberFormat="1" applyFont="1" applyFill="1" applyBorder="1" applyAlignment="1">
      <alignment horizontal="center" wrapText="1"/>
    </xf>
    <xf numFmtId="0" fontId="6" fillId="0" borderId="2" xfId="4" applyFont="1" applyFill="1" applyBorder="1" applyAlignment="1">
      <alignment wrapText="1"/>
    </xf>
    <xf numFmtId="0" fontId="6" fillId="0" borderId="2" xfId="4" applyFont="1" applyFill="1" applyBorder="1" applyAlignment="1">
      <alignment horizontal="center" wrapText="1"/>
    </xf>
    <xf numFmtId="164" fontId="6" fillId="0" borderId="2" xfId="4" applyNumberFormat="1" applyFont="1" applyFill="1" applyBorder="1" applyAlignment="1">
      <alignment horizontal="center" wrapText="1"/>
    </xf>
    <xf numFmtId="164" fontId="6" fillId="0" borderId="2" xfId="4" applyNumberFormat="1" applyFont="1" applyBorder="1" applyAlignment="1">
      <alignment horizontal="center"/>
    </xf>
    <xf numFmtId="0" fontId="6" fillId="0" borderId="2" xfId="4" applyFont="1" applyBorder="1" applyAlignment="1">
      <alignment horizontal="center"/>
    </xf>
    <xf numFmtId="0" fontId="4" fillId="0" borderId="4" xfId="4" applyFont="1" applyFill="1" applyBorder="1" applyAlignment="1">
      <alignment wrapText="1"/>
    </xf>
    <xf numFmtId="0" fontId="4" fillId="0" borderId="4" xfId="4" applyFont="1" applyFill="1" applyBorder="1" applyAlignment="1">
      <alignment horizontal="center" wrapText="1"/>
    </xf>
    <xf numFmtId="0" fontId="4" fillId="0" borderId="4" xfId="4" applyFont="1" applyBorder="1" applyAlignment="1">
      <alignment horizontal="center"/>
    </xf>
    <xf numFmtId="164" fontId="4" fillId="0" borderId="4" xfId="4" applyNumberFormat="1" applyFont="1" applyFill="1" applyBorder="1" applyAlignment="1">
      <alignment horizontal="center" wrapText="1"/>
    </xf>
    <xf numFmtId="164" fontId="4" fillId="0" borderId="4" xfId="4" applyNumberFormat="1" applyFont="1" applyBorder="1" applyAlignment="1">
      <alignment horizontal="center"/>
    </xf>
    <xf numFmtId="0" fontId="6" fillId="0" borderId="1" xfId="1" applyFont="1" applyFill="1" applyBorder="1" applyAlignment="1">
      <alignment wrapText="1"/>
    </xf>
    <xf numFmtId="0" fontId="1" fillId="0" borderId="0" xfId="1" applyFont="1" applyFill="1" applyBorder="1" applyAlignment="1">
      <alignment wrapText="1"/>
    </xf>
    <xf numFmtId="0" fontId="1" fillId="0" borderId="1" xfId="1" applyFont="1" applyFill="1" applyBorder="1" applyAlignment="1">
      <alignment horizontal="center" wrapText="1"/>
    </xf>
    <xf numFmtId="0" fontId="6" fillId="0" borderId="1" xfId="1" applyFont="1" applyFill="1" applyBorder="1" applyAlignment="1">
      <alignment horizontal="center" wrapText="1"/>
    </xf>
    <xf numFmtId="0" fontId="1" fillId="0" borderId="0" xfId="1" applyFont="1" applyFill="1" applyBorder="1" applyAlignment="1">
      <alignment horizontal="center" wrapText="1"/>
    </xf>
    <xf numFmtId="164" fontId="6" fillId="0" borderId="1" xfId="1" applyNumberFormat="1" applyFont="1" applyFill="1" applyBorder="1" applyAlignment="1">
      <alignment horizontal="center" wrapText="1"/>
    </xf>
    <xf numFmtId="164" fontId="1" fillId="0" borderId="1" xfId="1" applyNumberFormat="1" applyFont="1" applyFill="1" applyBorder="1" applyAlignment="1">
      <alignment horizontal="center" wrapText="1"/>
    </xf>
    <xf numFmtId="164" fontId="1" fillId="0" borderId="0" xfId="1" applyNumberFormat="1" applyFont="1" applyFill="1" applyBorder="1" applyAlignment="1">
      <alignment horizontal="center" wrapText="1"/>
    </xf>
    <xf numFmtId="0" fontId="4" fillId="0" borderId="1" xfId="5" applyFont="1" applyFill="1" applyBorder="1" applyAlignment="1">
      <alignment wrapText="1"/>
    </xf>
    <xf numFmtId="0" fontId="9" fillId="0" borderId="0" xfId="0" applyFont="1"/>
    <xf numFmtId="0" fontId="4" fillId="0" borderId="0" xfId="5" applyFont="1" applyFill="1" applyBorder="1" applyAlignment="1">
      <alignment wrapText="1"/>
    </xf>
    <xf numFmtId="0" fontId="4" fillId="0" borderId="1" xfId="5" applyFont="1" applyFill="1" applyBorder="1" applyAlignment="1">
      <alignment horizontal="center" wrapText="1"/>
    </xf>
    <xf numFmtId="0" fontId="4" fillId="0" borderId="0" xfId="5" applyFont="1" applyAlignment="1">
      <alignment horizontal="center"/>
    </xf>
    <xf numFmtId="0" fontId="6" fillId="0" borderId="0" xfId="5" applyFont="1" applyAlignment="1">
      <alignment horizontal="center"/>
    </xf>
    <xf numFmtId="0" fontId="4" fillId="0" borderId="1" xfId="5" applyFont="1" applyBorder="1" applyAlignment="1">
      <alignment horizontal="center"/>
    </xf>
    <xf numFmtId="0" fontId="4" fillId="0" borderId="0" xfId="5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5" xfId="1" applyFont="1" applyFill="1" applyBorder="1" applyAlignment="1">
      <alignment wrapText="1"/>
    </xf>
    <xf numFmtId="0" fontId="1" fillId="0" borderId="5" xfId="1" applyFont="1" applyFill="1" applyBorder="1" applyAlignment="1">
      <alignment horizontal="center" wrapText="1"/>
    </xf>
    <xf numFmtId="164" fontId="1" fillId="0" borderId="5" xfId="1" applyNumberFormat="1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" fillId="0" borderId="5" xfId="1" applyFont="1" applyBorder="1" applyAlignment="1">
      <alignment horizontal="center"/>
    </xf>
    <xf numFmtId="164" fontId="1" fillId="0" borderId="5" xfId="1" applyNumberFormat="1" applyFont="1" applyBorder="1" applyAlignment="1">
      <alignment horizontal="center"/>
    </xf>
    <xf numFmtId="0" fontId="7" fillId="0" borderId="0" xfId="0" applyFont="1"/>
    <xf numFmtId="164" fontId="1" fillId="0" borderId="1" xfId="1" applyNumberFormat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164" fontId="6" fillId="0" borderId="1" xfId="1" applyNumberFormat="1" applyFont="1" applyBorder="1" applyAlignment="1">
      <alignment horizontal="center"/>
    </xf>
    <xf numFmtId="0" fontId="5" fillId="0" borderId="0" xfId="0" applyFont="1"/>
    <xf numFmtId="0" fontId="6" fillId="0" borderId="1" xfId="1" applyFont="1" applyBorder="1" applyAlignment="1">
      <alignment horizontal="center"/>
    </xf>
    <xf numFmtId="0" fontId="1" fillId="0" borderId="0" xfId="1" applyFont="1" applyAlignment="1">
      <alignment horizontal="center"/>
    </xf>
    <xf numFmtId="164" fontId="6" fillId="0" borderId="0" xfId="1" applyNumberFormat="1" applyFont="1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1" fillId="2" borderId="3" xfId="1" applyFont="1" applyFill="1" applyBorder="1" applyAlignment="1">
      <alignment horizontal="center" vertical="top" wrapText="1"/>
    </xf>
    <xf numFmtId="164" fontId="1" fillId="2" borderId="3" xfId="1" applyNumberFormat="1" applyFont="1" applyFill="1" applyBorder="1" applyAlignment="1">
      <alignment horizontal="center" vertical="top" wrapText="1"/>
    </xf>
    <xf numFmtId="164" fontId="6" fillId="2" borderId="3" xfId="1" applyNumberFormat="1" applyFont="1" applyFill="1" applyBorder="1" applyAlignment="1">
      <alignment horizontal="center" vertical="top" wrapText="1"/>
    </xf>
    <xf numFmtId="0" fontId="4" fillId="2" borderId="3" xfId="3" applyFont="1" applyFill="1" applyBorder="1" applyAlignment="1">
      <alignment horizontal="center" vertical="top" wrapText="1"/>
    </xf>
    <xf numFmtId="164" fontId="4" fillId="2" borderId="3" xfId="3" applyNumberFormat="1" applyFont="1" applyFill="1" applyBorder="1" applyAlignment="1">
      <alignment horizontal="center" vertical="top" wrapText="1"/>
    </xf>
    <xf numFmtId="164" fontId="6" fillId="2" borderId="3" xfId="3" applyNumberFormat="1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9" fillId="0" borderId="0" xfId="0" applyFont="1" applyAlignment="1">
      <alignment vertical="top" wrapText="1"/>
    </xf>
    <xf numFmtId="0" fontId="6" fillId="0" borderId="1" xfId="5" applyFont="1" applyBorder="1" applyAlignment="1">
      <alignment horizontal="center"/>
    </xf>
    <xf numFmtId="0" fontId="4" fillId="0" borderId="5" xfId="5" applyFont="1" applyFill="1" applyBorder="1" applyAlignment="1">
      <alignment wrapText="1"/>
    </xf>
    <xf numFmtId="0" fontId="4" fillId="0" borderId="5" xfId="5" applyFont="1" applyFill="1" applyBorder="1" applyAlignment="1">
      <alignment horizontal="center" wrapText="1"/>
    </xf>
    <xf numFmtId="0" fontId="4" fillId="0" borderId="5" xfId="5" applyFont="1" applyBorder="1" applyAlignment="1">
      <alignment horizontal="center"/>
    </xf>
    <xf numFmtId="0" fontId="6" fillId="0" borderId="5" xfId="5" applyFont="1" applyBorder="1" applyAlignment="1">
      <alignment horizontal="center"/>
    </xf>
    <xf numFmtId="0" fontId="4" fillId="2" borderId="3" xfId="5" applyFont="1" applyFill="1" applyBorder="1" applyAlignment="1">
      <alignment horizontal="center" vertical="top" wrapText="1"/>
    </xf>
    <xf numFmtId="0" fontId="1" fillId="2" borderId="3" xfId="5" applyFont="1" applyFill="1" applyBorder="1" applyAlignment="1">
      <alignment horizontal="center" vertical="top" wrapText="1"/>
    </xf>
    <xf numFmtId="0" fontId="6" fillId="2" borderId="3" xfId="5" applyFont="1" applyFill="1" applyBorder="1" applyAlignment="1">
      <alignment horizontal="center" vertical="top" wrapText="1"/>
    </xf>
  </cellXfs>
  <cellStyles count="6">
    <cellStyle name="Normal" xfId="0" builtinId="0"/>
    <cellStyle name="Normal 2" xfId="2"/>
    <cellStyle name="Normal_Restricted Benefits" xfId="4"/>
    <cellStyle name="Normal_Sheet1" xfId="1"/>
    <cellStyle name="Normal_Sheet2" xfId="3"/>
    <cellStyle name="Normal_Sheet6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4"/>
  <sheetViews>
    <sheetView tabSelected="1" view="pageLayout" zoomScaleNormal="100" workbookViewId="0">
      <selection activeCell="K8" sqref="K8"/>
    </sheetView>
  </sheetViews>
  <sheetFormatPr defaultColWidth="51.28515625" defaultRowHeight="11.25" outlineLevelRow="2"/>
  <cols>
    <col min="1" max="1" width="7.85546875" style="48" bestFit="1" customWidth="1"/>
    <col min="2" max="2" width="27.140625" style="48" bestFit="1" customWidth="1"/>
    <col min="3" max="3" width="8" style="48" bestFit="1" customWidth="1"/>
    <col min="4" max="4" width="31.85546875" style="48" bestFit="1" customWidth="1"/>
    <col min="5" max="5" width="2.28515625" style="48" bestFit="1" customWidth="1"/>
    <col min="6" max="6" width="30.5703125" style="48" bestFit="1" customWidth="1"/>
    <col min="7" max="7" width="26" style="48" customWidth="1"/>
    <col min="8" max="8" width="14.42578125" style="48" bestFit="1" customWidth="1"/>
    <col min="9" max="9" width="22.7109375" style="48" bestFit="1" customWidth="1"/>
    <col min="10" max="10" width="4.5703125" style="52" bestFit="1" customWidth="1"/>
    <col min="11" max="11" width="10.7109375" style="52" bestFit="1" customWidth="1"/>
    <col min="12" max="12" width="7.85546875" style="52" bestFit="1" customWidth="1"/>
    <col min="13" max="13" width="6.5703125" style="53" bestFit="1" customWidth="1"/>
    <col min="14" max="14" width="5.7109375" style="54" bestFit="1" customWidth="1"/>
    <col min="15" max="15" width="20.5703125" style="48" bestFit="1" customWidth="1"/>
    <col min="16" max="16384" width="51.28515625" style="48"/>
  </cols>
  <sheetData>
    <row r="1" spans="1:15" s="41" customFormat="1" ht="33.75">
      <c r="A1" s="55" t="s">
        <v>0</v>
      </c>
      <c r="B1" s="55" t="s">
        <v>1</v>
      </c>
      <c r="C1" s="55" t="s">
        <v>387</v>
      </c>
      <c r="D1" s="55" t="s">
        <v>2</v>
      </c>
      <c r="E1" s="55" t="s">
        <v>3</v>
      </c>
      <c r="F1" s="55" t="s">
        <v>4</v>
      </c>
      <c r="G1" s="55" t="s">
        <v>5</v>
      </c>
      <c r="H1" s="55" t="s">
        <v>6</v>
      </c>
      <c r="I1" s="55" t="s">
        <v>7</v>
      </c>
      <c r="J1" s="55" t="s">
        <v>8</v>
      </c>
      <c r="K1" s="55" t="s">
        <v>388</v>
      </c>
      <c r="L1" s="55" t="s">
        <v>389</v>
      </c>
      <c r="M1" s="56" t="s">
        <v>390</v>
      </c>
      <c r="N1" s="57" t="s">
        <v>9</v>
      </c>
      <c r="O1" s="55" t="s">
        <v>10</v>
      </c>
    </row>
    <row r="2" spans="1:15" s="44" customFormat="1" outlineLevel="2">
      <c r="A2" s="38" t="s">
        <v>51</v>
      </c>
      <c r="B2" s="38" t="s">
        <v>52</v>
      </c>
      <c r="C2" s="38" t="s">
        <v>53</v>
      </c>
      <c r="D2" s="38" t="s">
        <v>54</v>
      </c>
      <c r="E2" s="38" t="s">
        <v>15</v>
      </c>
      <c r="F2" s="38" t="s">
        <v>55</v>
      </c>
      <c r="G2" s="38" t="s">
        <v>17</v>
      </c>
      <c r="H2" s="38" t="s">
        <v>56</v>
      </c>
      <c r="I2" s="38" t="s">
        <v>56</v>
      </c>
      <c r="J2" s="39" t="s">
        <v>57</v>
      </c>
      <c r="K2" s="39" t="s">
        <v>21</v>
      </c>
      <c r="L2" s="42" t="s">
        <v>15</v>
      </c>
      <c r="M2" s="40"/>
      <c r="N2" s="43"/>
      <c r="O2" s="38" t="s">
        <v>22</v>
      </c>
    </row>
    <row r="3" spans="1:15" s="44" customFormat="1" outlineLevel="2">
      <c r="A3" s="1" t="s">
        <v>51</v>
      </c>
      <c r="B3" s="1" t="s">
        <v>52</v>
      </c>
      <c r="C3" s="1" t="s">
        <v>108</v>
      </c>
      <c r="D3" s="1" t="s">
        <v>109</v>
      </c>
      <c r="E3" s="1" t="s">
        <v>15</v>
      </c>
      <c r="F3" s="1" t="s">
        <v>55</v>
      </c>
      <c r="G3" s="1" t="s">
        <v>17</v>
      </c>
      <c r="H3" s="1" t="s">
        <v>56</v>
      </c>
      <c r="I3" s="1" t="s">
        <v>56</v>
      </c>
      <c r="J3" s="22" t="s">
        <v>57</v>
      </c>
      <c r="K3" s="22" t="s">
        <v>21</v>
      </c>
      <c r="L3" s="42" t="s">
        <v>15</v>
      </c>
      <c r="M3" s="26"/>
      <c r="N3" s="45"/>
      <c r="O3" s="1" t="s">
        <v>22</v>
      </c>
    </row>
    <row r="4" spans="1:15" s="44" customFormat="1" ht="22.5" outlineLevel="2">
      <c r="A4" s="1" t="s">
        <v>51</v>
      </c>
      <c r="B4" s="1" t="s">
        <v>52</v>
      </c>
      <c r="C4" s="1" t="s">
        <v>149</v>
      </c>
      <c r="D4" s="1" t="s">
        <v>150</v>
      </c>
      <c r="E4" s="1" t="s">
        <v>15</v>
      </c>
      <c r="F4" s="1" t="s">
        <v>55</v>
      </c>
      <c r="G4" s="1" t="s">
        <v>17</v>
      </c>
      <c r="H4" s="1" t="s">
        <v>56</v>
      </c>
      <c r="I4" s="1" t="s">
        <v>56</v>
      </c>
      <c r="J4" s="22" t="s">
        <v>57</v>
      </c>
      <c r="K4" s="22" t="s">
        <v>21</v>
      </c>
      <c r="L4" s="42" t="s">
        <v>15</v>
      </c>
      <c r="M4" s="26"/>
      <c r="N4" s="45"/>
      <c r="O4" s="1" t="s">
        <v>151</v>
      </c>
    </row>
    <row r="5" spans="1:15" s="44" customFormat="1" outlineLevel="2">
      <c r="A5" s="1" t="s">
        <v>51</v>
      </c>
      <c r="B5" s="1" t="s">
        <v>52</v>
      </c>
      <c r="C5" s="1" t="s">
        <v>196</v>
      </c>
      <c r="D5" s="1" t="s">
        <v>197</v>
      </c>
      <c r="E5" s="1" t="s">
        <v>15</v>
      </c>
      <c r="F5" s="1" t="s">
        <v>55</v>
      </c>
      <c r="G5" s="1" t="s">
        <v>17</v>
      </c>
      <c r="H5" s="1" t="s">
        <v>56</v>
      </c>
      <c r="I5" s="1" t="s">
        <v>56</v>
      </c>
      <c r="J5" s="22" t="s">
        <v>57</v>
      </c>
      <c r="K5" s="22" t="s">
        <v>21</v>
      </c>
      <c r="L5" s="42" t="s">
        <v>15</v>
      </c>
      <c r="M5" s="26"/>
      <c r="N5" s="45"/>
      <c r="O5" s="1" t="s">
        <v>22</v>
      </c>
    </row>
    <row r="6" spans="1:15" s="44" customFormat="1" ht="22.5" outlineLevel="2">
      <c r="A6" s="1" t="s">
        <v>51</v>
      </c>
      <c r="B6" s="1" t="s">
        <v>52</v>
      </c>
      <c r="C6" s="1" t="s">
        <v>205</v>
      </c>
      <c r="D6" s="1" t="s">
        <v>206</v>
      </c>
      <c r="E6" s="1" t="s">
        <v>15</v>
      </c>
      <c r="F6" s="1" t="s">
        <v>55</v>
      </c>
      <c r="G6" s="1" t="s">
        <v>17</v>
      </c>
      <c r="H6" s="1" t="s">
        <v>56</v>
      </c>
      <c r="I6" s="1" t="s">
        <v>56</v>
      </c>
      <c r="J6" s="22" t="s">
        <v>57</v>
      </c>
      <c r="K6" s="22" t="s">
        <v>21</v>
      </c>
      <c r="L6" s="42" t="s">
        <v>15</v>
      </c>
      <c r="M6" s="26"/>
      <c r="N6" s="45"/>
      <c r="O6" s="1" t="s">
        <v>151</v>
      </c>
    </row>
    <row r="7" spans="1:15" s="44" customFormat="1" ht="22.5" outlineLevel="2">
      <c r="A7" s="1" t="s">
        <v>51</v>
      </c>
      <c r="B7" s="1" t="s">
        <v>52</v>
      </c>
      <c r="C7" s="1" t="s">
        <v>276</v>
      </c>
      <c r="D7" s="1" t="s">
        <v>277</v>
      </c>
      <c r="E7" s="1" t="s">
        <v>15</v>
      </c>
      <c r="F7" s="1" t="s">
        <v>55</v>
      </c>
      <c r="G7" s="1" t="s">
        <v>17</v>
      </c>
      <c r="H7" s="1" t="s">
        <v>56</v>
      </c>
      <c r="I7" s="1" t="s">
        <v>56</v>
      </c>
      <c r="J7" s="22" t="s">
        <v>57</v>
      </c>
      <c r="K7" s="22" t="s">
        <v>21</v>
      </c>
      <c r="L7" s="42" t="s">
        <v>15</v>
      </c>
      <c r="M7" s="26"/>
      <c r="N7" s="45"/>
      <c r="O7" s="1" t="s">
        <v>151</v>
      </c>
    </row>
    <row r="8" spans="1:15" s="44" customFormat="1" ht="22.5" outlineLevel="2">
      <c r="A8" s="1" t="s">
        <v>51</v>
      </c>
      <c r="B8" s="1" t="s">
        <v>52</v>
      </c>
      <c r="C8" s="1" t="s">
        <v>278</v>
      </c>
      <c r="D8" s="1" t="s">
        <v>279</v>
      </c>
      <c r="E8" s="1" t="s">
        <v>15</v>
      </c>
      <c r="F8" s="1" t="s">
        <v>55</v>
      </c>
      <c r="G8" s="1" t="s">
        <v>17</v>
      </c>
      <c r="H8" s="1" t="s">
        <v>56</v>
      </c>
      <c r="I8" s="1" t="s">
        <v>56</v>
      </c>
      <c r="J8" s="22" t="s">
        <v>57</v>
      </c>
      <c r="K8" s="22" t="s">
        <v>21</v>
      </c>
      <c r="L8" s="42" t="s">
        <v>15</v>
      </c>
      <c r="M8" s="26"/>
      <c r="N8" s="45"/>
      <c r="O8" s="1" t="s">
        <v>151</v>
      </c>
    </row>
    <row r="9" spans="1:15" s="44" customFormat="1" outlineLevel="2">
      <c r="A9" s="1" t="s">
        <v>51</v>
      </c>
      <c r="B9" s="1" t="s">
        <v>52</v>
      </c>
      <c r="C9" s="1" t="s">
        <v>334</v>
      </c>
      <c r="D9" s="1" t="s">
        <v>335</v>
      </c>
      <c r="E9" s="1" t="s">
        <v>15</v>
      </c>
      <c r="F9" s="1" t="s">
        <v>55</v>
      </c>
      <c r="G9" s="1" t="s">
        <v>17</v>
      </c>
      <c r="H9" s="1" t="s">
        <v>56</v>
      </c>
      <c r="I9" s="1" t="s">
        <v>56</v>
      </c>
      <c r="J9" s="22" t="s">
        <v>57</v>
      </c>
      <c r="K9" s="22" t="s">
        <v>21</v>
      </c>
      <c r="L9" s="42" t="s">
        <v>15</v>
      </c>
      <c r="M9" s="26"/>
      <c r="N9" s="45"/>
      <c r="O9" s="1" t="s">
        <v>22</v>
      </c>
    </row>
    <row r="10" spans="1:15" s="44" customFormat="1" ht="22.5" outlineLevel="2">
      <c r="A10" s="1" t="s">
        <v>51</v>
      </c>
      <c r="B10" s="1" t="s">
        <v>52</v>
      </c>
      <c r="C10" s="1" t="s">
        <v>336</v>
      </c>
      <c r="D10" s="1" t="s">
        <v>337</v>
      </c>
      <c r="E10" s="1" t="s">
        <v>15</v>
      </c>
      <c r="F10" s="1" t="s">
        <v>55</v>
      </c>
      <c r="G10" s="1" t="s">
        <v>17</v>
      </c>
      <c r="H10" s="1" t="s">
        <v>56</v>
      </c>
      <c r="I10" s="1" t="s">
        <v>56</v>
      </c>
      <c r="J10" s="22" t="s">
        <v>57</v>
      </c>
      <c r="K10" s="22" t="s">
        <v>21</v>
      </c>
      <c r="L10" s="42" t="s">
        <v>15</v>
      </c>
      <c r="M10" s="26"/>
      <c r="N10" s="45"/>
      <c r="O10" s="1" t="s">
        <v>151</v>
      </c>
    </row>
    <row r="11" spans="1:15" outlineLevel="1">
      <c r="A11" s="1"/>
      <c r="B11" s="1"/>
      <c r="C11" s="1">
        <f>SUBTOTAL(3,C2:C10)</f>
        <v>9</v>
      </c>
      <c r="D11" s="1"/>
      <c r="E11" s="1"/>
      <c r="F11" s="1"/>
      <c r="G11" s="1"/>
      <c r="H11" s="1"/>
      <c r="I11" s="1"/>
      <c r="J11" s="22"/>
      <c r="K11" s="22"/>
      <c r="L11" s="46"/>
      <c r="M11" s="26"/>
      <c r="N11" s="47"/>
      <c r="O11" s="1"/>
    </row>
    <row r="12" spans="1:15" s="44" customFormat="1" outlineLevel="2">
      <c r="A12" s="20" t="s">
        <v>347</v>
      </c>
      <c r="B12" s="20" t="s">
        <v>348</v>
      </c>
      <c r="C12" s="20" t="s">
        <v>355</v>
      </c>
      <c r="D12" s="20" t="s">
        <v>356</v>
      </c>
      <c r="E12" s="20" t="s">
        <v>98</v>
      </c>
      <c r="F12" s="20" t="s">
        <v>351</v>
      </c>
      <c r="G12" s="20" t="s">
        <v>296</v>
      </c>
      <c r="H12" s="20" t="s">
        <v>18</v>
      </c>
      <c r="I12" s="20" t="s">
        <v>352</v>
      </c>
      <c r="J12" s="23" t="s">
        <v>101</v>
      </c>
      <c r="K12" s="23" t="s">
        <v>21</v>
      </c>
      <c r="L12" s="49" t="str">
        <f>IF(M12=N12,"Y","N")</f>
        <v>Y</v>
      </c>
      <c r="M12" s="25">
        <v>3.94</v>
      </c>
      <c r="N12" s="25">
        <v>3.94</v>
      </c>
      <c r="O12" s="20" t="s">
        <v>22</v>
      </c>
    </row>
    <row r="13" spans="1:15" outlineLevel="2">
      <c r="A13" s="1" t="s">
        <v>347</v>
      </c>
      <c r="B13" s="1" t="s">
        <v>348</v>
      </c>
      <c r="C13" s="1" t="s">
        <v>349</v>
      </c>
      <c r="D13" s="1" t="s">
        <v>350</v>
      </c>
      <c r="E13" s="1" t="s">
        <v>98</v>
      </c>
      <c r="F13" s="1" t="s">
        <v>351</v>
      </c>
      <c r="G13" s="1" t="s">
        <v>296</v>
      </c>
      <c r="H13" s="1" t="s">
        <v>18</v>
      </c>
      <c r="I13" s="1" t="s">
        <v>352</v>
      </c>
      <c r="J13" s="22" t="s">
        <v>29</v>
      </c>
      <c r="K13" s="22" t="s">
        <v>21</v>
      </c>
      <c r="L13" s="46" t="str">
        <f>IF(M13=N13,"Y","N")</f>
        <v>N</v>
      </c>
      <c r="M13" s="26">
        <v>5.4770000000000003</v>
      </c>
      <c r="N13" s="25">
        <v>3.94</v>
      </c>
      <c r="O13" s="1" t="s">
        <v>22</v>
      </c>
    </row>
    <row r="14" spans="1:15" outlineLevel="1">
      <c r="A14" s="1"/>
      <c r="B14" s="1"/>
      <c r="C14" s="1">
        <f>SUBTOTAL(3,C12:C13)</f>
        <v>2</v>
      </c>
      <c r="D14" s="1"/>
      <c r="E14" s="1"/>
      <c r="F14" s="1"/>
      <c r="G14" s="1"/>
      <c r="H14" s="1"/>
      <c r="I14" s="1"/>
      <c r="J14" s="22"/>
      <c r="K14" s="22"/>
      <c r="L14" s="46"/>
      <c r="M14" s="26"/>
      <c r="N14" s="25"/>
      <c r="O14" s="1"/>
    </row>
    <row r="15" spans="1:15" ht="22.5" outlineLevel="2">
      <c r="A15" s="1" t="s">
        <v>291</v>
      </c>
      <c r="B15" s="1" t="s">
        <v>292</v>
      </c>
      <c r="C15" s="1" t="s">
        <v>293</v>
      </c>
      <c r="D15" s="1" t="s">
        <v>294</v>
      </c>
      <c r="E15" s="1" t="s">
        <v>15</v>
      </c>
      <c r="F15" s="1" t="s">
        <v>295</v>
      </c>
      <c r="G15" s="1" t="s">
        <v>296</v>
      </c>
      <c r="H15" s="1" t="s">
        <v>18</v>
      </c>
      <c r="I15" s="1" t="s">
        <v>297</v>
      </c>
      <c r="J15" s="22" t="s">
        <v>298</v>
      </c>
      <c r="K15" s="22" t="s">
        <v>21</v>
      </c>
      <c r="L15" s="46" t="str">
        <f>IF(M15=N15,"Y","N")</f>
        <v>N</v>
      </c>
      <c r="M15" s="26">
        <v>0.96089999999999998</v>
      </c>
      <c r="N15" s="47"/>
      <c r="O15" s="1" t="s">
        <v>22</v>
      </c>
    </row>
    <row r="16" spans="1:15" outlineLevel="1">
      <c r="A16" s="1"/>
      <c r="B16" s="1"/>
      <c r="C16" s="1">
        <f>SUBTOTAL(3,C15:C15)</f>
        <v>1</v>
      </c>
      <c r="D16" s="1"/>
      <c r="E16" s="1"/>
      <c r="F16" s="1"/>
      <c r="G16" s="1"/>
      <c r="H16" s="1"/>
      <c r="I16" s="1"/>
      <c r="J16" s="22"/>
      <c r="K16" s="22"/>
      <c r="L16" s="46"/>
      <c r="M16" s="26"/>
      <c r="N16" s="47"/>
      <c r="O16" s="1"/>
    </row>
    <row r="17" spans="1:15" ht="22.5" outlineLevel="2">
      <c r="A17" s="1" t="s">
        <v>94</v>
      </c>
      <c r="B17" s="1" t="s">
        <v>95</v>
      </c>
      <c r="C17" s="1" t="s">
        <v>225</v>
      </c>
      <c r="D17" s="1" t="s">
        <v>226</v>
      </c>
      <c r="E17" s="1" t="s">
        <v>15</v>
      </c>
      <c r="F17" s="1" t="s">
        <v>99</v>
      </c>
      <c r="G17" s="1" t="s">
        <v>227</v>
      </c>
      <c r="H17" s="1" t="s">
        <v>18</v>
      </c>
      <c r="I17" s="1" t="s">
        <v>228</v>
      </c>
      <c r="J17" s="22" t="s">
        <v>47</v>
      </c>
      <c r="K17" s="22" t="s">
        <v>39</v>
      </c>
      <c r="L17" s="46" t="str">
        <f>IF(M17=N17,"Y","N")</f>
        <v>N</v>
      </c>
      <c r="M17" s="26">
        <v>0.18360000000000001</v>
      </c>
      <c r="N17" s="47"/>
      <c r="O17" s="1" t="s">
        <v>22</v>
      </c>
    </row>
    <row r="18" spans="1:15" outlineLevel="1">
      <c r="A18" s="1"/>
      <c r="B18" s="1"/>
      <c r="C18" s="1">
        <f>SUBTOTAL(3,C17:C17)</f>
        <v>1</v>
      </c>
      <c r="D18" s="1"/>
      <c r="E18" s="1"/>
      <c r="F18" s="1"/>
      <c r="G18" s="1"/>
      <c r="H18" s="1"/>
      <c r="I18" s="1"/>
      <c r="J18" s="22"/>
      <c r="K18" s="22"/>
      <c r="L18" s="46"/>
      <c r="M18" s="26"/>
      <c r="N18" s="47"/>
      <c r="O18" s="1"/>
    </row>
    <row r="19" spans="1:15" ht="22.5" outlineLevel="2">
      <c r="A19" s="1" t="s">
        <v>94</v>
      </c>
      <c r="B19" s="1" t="s">
        <v>95</v>
      </c>
      <c r="C19" s="1" t="s">
        <v>201</v>
      </c>
      <c r="D19" s="1" t="s">
        <v>202</v>
      </c>
      <c r="E19" s="1" t="s">
        <v>15</v>
      </c>
      <c r="F19" s="1" t="s">
        <v>99</v>
      </c>
      <c r="G19" s="1" t="s">
        <v>203</v>
      </c>
      <c r="H19" s="1" t="s">
        <v>18</v>
      </c>
      <c r="I19" s="1" t="s">
        <v>204</v>
      </c>
      <c r="J19" s="22" t="s">
        <v>120</v>
      </c>
      <c r="K19" s="22" t="s">
        <v>39</v>
      </c>
      <c r="L19" s="46" t="str">
        <f>IF(M19=N19,"Y","N")</f>
        <v>N</v>
      </c>
      <c r="M19" s="26">
        <v>0.14380000000000001</v>
      </c>
      <c r="N19" s="47"/>
      <c r="O19" s="1" t="s">
        <v>22</v>
      </c>
    </row>
    <row r="20" spans="1:15" outlineLevel="1">
      <c r="A20" s="1"/>
      <c r="B20" s="1"/>
      <c r="C20" s="1">
        <f>SUBTOTAL(3,C19:C19)</f>
        <v>1</v>
      </c>
      <c r="D20" s="1"/>
      <c r="E20" s="1"/>
      <c r="F20" s="1"/>
      <c r="G20" s="1"/>
      <c r="H20" s="1"/>
      <c r="I20" s="1"/>
      <c r="J20" s="22"/>
      <c r="K20" s="22"/>
      <c r="L20" s="46"/>
      <c r="M20" s="26"/>
      <c r="N20" s="47"/>
      <c r="O20" s="1"/>
    </row>
    <row r="21" spans="1:15" ht="22.5" outlineLevel="2">
      <c r="A21" s="1" t="s">
        <v>94</v>
      </c>
      <c r="B21" s="1" t="s">
        <v>95</v>
      </c>
      <c r="C21" s="1" t="s">
        <v>362</v>
      </c>
      <c r="D21" s="1" t="s">
        <v>202</v>
      </c>
      <c r="E21" s="1" t="s">
        <v>15</v>
      </c>
      <c r="F21" s="1" t="s">
        <v>99</v>
      </c>
      <c r="G21" s="1" t="s">
        <v>341</v>
      </c>
      <c r="H21" s="1" t="s">
        <v>18</v>
      </c>
      <c r="I21" s="1" t="s">
        <v>37</v>
      </c>
      <c r="J21" s="22" t="s">
        <v>120</v>
      </c>
      <c r="K21" s="22" t="s">
        <v>39</v>
      </c>
      <c r="L21" s="46" t="str">
        <f>IF(M21=N21,"Y","N")</f>
        <v>N</v>
      </c>
      <c r="M21" s="26">
        <v>4.1300000000000003E-2</v>
      </c>
      <c r="N21" s="47"/>
      <c r="O21" s="1" t="s">
        <v>22</v>
      </c>
    </row>
    <row r="22" spans="1:15" outlineLevel="1">
      <c r="A22" s="1"/>
      <c r="B22" s="1"/>
      <c r="C22" s="1">
        <f>SUBTOTAL(3,C21:C21)</f>
        <v>1</v>
      </c>
      <c r="D22" s="1"/>
      <c r="E22" s="1"/>
      <c r="F22" s="1"/>
      <c r="G22" s="1"/>
      <c r="H22" s="1"/>
      <c r="I22" s="1"/>
      <c r="J22" s="22"/>
      <c r="K22" s="22"/>
      <c r="L22" s="46"/>
      <c r="M22" s="26"/>
      <c r="N22" s="47"/>
      <c r="O22" s="1"/>
    </row>
    <row r="23" spans="1:15" ht="22.5" outlineLevel="2">
      <c r="A23" s="1" t="s">
        <v>94</v>
      </c>
      <c r="B23" s="1" t="s">
        <v>95</v>
      </c>
      <c r="C23" s="1" t="s">
        <v>367</v>
      </c>
      <c r="D23" s="1" t="s">
        <v>368</v>
      </c>
      <c r="E23" s="1" t="s">
        <v>15</v>
      </c>
      <c r="F23" s="1" t="s">
        <v>99</v>
      </c>
      <c r="G23" s="1" t="s">
        <v>369</v>
      </c>
      <c r="H23" s="1" t="s">
        <v>18</v>
      </c>
      <c r="I23" s="1" t="s">
        <v>342</v>
      </c>
      <c r="J23" s="22" t="s">
        <v>343</v>
      </c>
      <c r="K23" s="22" t="s">
        <v>21</v>
      </c>
      <c r="L23" s="46" t="str">
        <f>IF(M23=N23,"Y","N")</f>
        <v>N</v>
      </c>
      <c r="M23" s="26">
        <v>3.9300000000000002E-2</v>
      </c>
      <c r="N23" s="47"/>
      <c r="O23" s="1" t="s">
        <v>22</v>
      </c>
    </row>
    <row r="24" spans="1:15" outlineLevel="1">
      <c r="A24" s="1"/>
      <c r="B24" s="1"/>
      <c r="C24" s="1">
        <f>SUBTOTAL(3,C23:C23)</f>
        <v>1</v>
      </c>
      <c r="D24" s="1"/>
      <c r="E24" s="1"/>
      <c r="F24" s="1"/>
      <c r="G24" s="1"/>
      <c r="H24" s="1"/>
      <c r="I24" s="1"/>
      <c r="J24" s="22"/>
      <c r="K24" s="22"/>
      <c r="L24" s="46"/>
      <c r="M24" s="26"/>
      <c r="N24" s="47"/>
      <c r="O24" s="1"/>
    </row>
    <row r="25" spans="1:15" ht="22.5" outlineLevel="2">
      <c r="A25" s="1" t="s">
        <v>94</v>
      </c>
      <c r="B25" s="1" t="s">
        <v>95</v>
      </c>
      <c r="C25" s="1" t="s">
        <v>339</v>
      </c>
      <c r="D25" s="1" t="s">
        <v>340</v>
      </c>
      <c r="E25" s="1" t="s">
        <v>15</v>
      </c>
      <c r="F25" s="1" t="s">
        <v>99</v>
      </c>
      <c r="G25" s="1" t="s">
        <v>341</v>
      </c>
      <c r="H25" s="1" t="s">
        <v>18</v>
      </c>
      <c r="I25" s="1" t="s">
        <v>342</v>
      </c>
      <c r="J25" s="22" t="s">
        <v>343</v>
      </c>
      <c r="K25" s="22" t="s">
        <v>21</v>
      </c>
      <c r="L25" s="46" t="str">
        <f>IF(M25=N25,"Y","N")</f>
        <v>N</v>
      </c>
      <c r="M25" s="26">
        <v>3.9300000000000002E-2</v>
      </c>
      <c r="N25" s="47"/>
      <c r="O25" s="1" t="s">
        <v>22</v>
      </c>
    </row>
    <row r="26" spans="1:15" outlineLevel="1">
      <c r="A26" s="1"/>
      <c r="B26" s="1"/>
      <c r="C26" s="1">
        <f>SUBTOTAL(3,C25:C25)</f>
        <v>1</v>
      </c>
      <c r="D26" s="1"/>
      <c r="E26" s="1"/>
      <c r="F26" s="1"/>
      <c r="G26" s="1"/>
      <c r="H26" s="1"/>
      <c r="I26" s="1"/>
      <c r="J26" s="22"/>
      <c r="K26" s="22"/>
      <c r="L26" s="46"/>
      <c r="M26" s="26"/>
      <c r="N26" s="47"/>
      <c r="O26" s="1"/>
    </row>
    <row r="27" spans="1:15" ht="22.5" outlineLevel="2">
      <c r="A27" s="1" t="s">
        <v>94</v>
      </c>
      <c r="B27" s="1" t="s">
        <v>95</v>
      </c>
      <c r="C27" s="1" t="s">
        <v>262</v>
      </c>
      <c r="D27" s="1" t="s">
        <v>263</v>
      </c>
      <c r="E27" s="1" t="s">
        <v>15</v>
      </c>
      <c r="F27" s="1" t="s">
        <v>99</v>
      </c>
      <c r="G27" s="1" t="s">
        <v>100</v>
      </c>
      <c r="H27" s="1" t="s">
        <v>18</v>
      </c>
      <c r="I27" s="1" t="s">
        <v>46</v>
      </c>
      <c r="J27" s="22" t="s">
        <v>130</v>
      </c>
      <c r="K27" s="22" t="s">
        <v>21</v>
      </c>
      <c r="L27" s="46" t="str">
        <f t="shared" ref="L27:L33" si="0">IF(M27=N27,"Y","N")</f>
        <v>N</v>
      </c>
      <c r="M27" s="26">
        <v>2.7099999999999999E-2</v>
      </c>
      <c r="N27" s="47"/>
      <c r="O27" s="1" t="s">
        <v>22</v>
      </c>
    </row>
    <row r="28" spans="1:15" ht="22.5" outlineLevel="2">
      <c r="A28" s="1" t="s">
        <v>94</v>
      </c>
      <c r="B28" s="1" t="s">
        <v>95</v>
      </c>
      <c r="C28" s="1" t="s">
        <v>385</v>
      </c>
      <c r="D28" s="1" t="s">
        <v>386</v>
      </c>
      <c r="E28" s="1" t="s">
        <v>15</v>
      </c>
      <c r="F28" s="1" t="s">
        <v>99</v>
      </c>
      <c r="G28" s="1" t="s">
        <v>100</v>
      </c>
      <c r="H28" s="1" t="s">
        <v>18</v>
      </c>
      <c r="I28" s="1" t="s">
        <v>46</v>
      </c>
      <c r="J28" s="22" t="s">
        <v>130</v>
      </c>
      <c r="K28" s="22" t="s">
        <v>21</v>
      </c>
      <c r="L28" s="46" t="str">
        <f t="shared" si="0"/>
        <v>N</v>
      </c>
      <c r="M28" s="26">
        <v>2.7099999999999999E-2</v>
      </c>
      <c r="N28" s="47"/>
      <c r="O28" s="1" t="s">
        <v>22</v>
      </c>
    </row>
    <row r="29" spans="1:15" s="44" customFormat="1" ht="22.5" outlineLevel="2">
      <c r="A29" s="20" t="s">
        <v>94</v>
      </c>
      <c r="B29" s="20" t="s">
        <v>95</v>
      </c>
      <c r="C29" s="20" t="s">
        <v>96</v>
      </c>
      <c r="D29" s="20" t="s">
        <v>97</v>
      </c>
      <c r="E29" s="20" t="s">
        <v>98</v>
      </c>
      <c r="F29" s="20" t="s">
        <v>99</v>
      </c>
      <c r="G29" s="20" t="s">
        <v>100</v>
      </c>
      <c r="H29" s="20" t="s">
        <v>18</v>
      </c>
      <c r="I29" s="20" t="s">
        <v>46</v>
      </c>
      <c r="J29" s="23" t="s">
        <v>101</v>
      </c>
      <c r="K29" s="23" t="s">
        <v>21</v>
      </c>
      <c r="L29" s="49" t="str">
        <f t="shared" si="0"/>
        <v>Y</v>
      </c>
      <c r="M29" s="25">
        <v>2.8500000000000001E-2</v>
      </c>
      <c r="N29" s="25">
        <v>2.8500000000000001E-2</v>
      </c>
      <c r="O29" s="20" t="s">
        <v>22</v>
      </c>
    </row>
    <row r="30" spans="1:15" s="44" customFormat="1" ht="22.5" outlineLevel="2">
      <c r="A30" s="20" t="s">
        <v>94</v>
      </c>
      <c r="B30" s="20" t="s">
        <v>95</v>
      </c>
      <c r="C30" s="20" t="s">
        <v>145</v>
      </c>
      <c r="D30" s="20" t="s">
        <v>146</v>
      </c>
      <c r="E30" s="20" t="s">
        <v>98</v>
      </c>
      <c r="F30" s="20" t="s">
        <v>99</v>
      </c>
      <c r="G30" s="20" t="s">
        <v>100</v>
      </c>
      <c r="H30" s="20" t="s">
        <v>18</v>
      </c>
      <c r="I30" s="20" t="s">
        <v>46</v>
      </c>
      <c r="J30" s="23" t="s">
        <v>101</v>
      </c>
      <c r="K30" s="23" t="s">
        <v>21</v>
      </c>
      <c r="L30" s="49" t="str">
        <f t="shared" si="0"/>
        <v>Y</v>
      </c>
      <c r="M30" s="25">
        <v>2.8500000000000001E-2</v>
      </c>
      <c r="N30" s="25">
        <v>2.8500000000000001E-2</v>
      </c>
      <c r="O30" s="20" t="s">
        <v>22</v>
      </c>
    </row>
    <row r="31" spans="1:15" ht="22.5" outlineLevel="2">
      <c r="A31" s="1" t="s">
        <v>94</v>
      </c>
      <c r="B31" s="1" t="s">
        <v>95</v>
      </c>
      <c r="C31" s="1" t="s">
        <v>174</v>
      </c>
      <c r="D31" s="1" t="s">
        <v>175</v>
      </c>
      <c r="E31" s="1" t="s">
        <v>98</v>
      </c>
      <c r="F31" s="1" t="s">
        <v>99</v>
      </c>
      <c r="G31" s="1" t="s">
        <v>100</v>
      </c>
      <c r="H31" s="1" t="s">
        <v>18</v>
      </c>
      <c r="I31" s="1" t="s">
        <v>46</v>
      </c>
      <c r="J31" s="22" t="s">
        <v>120</v>
      </c>
      <c r="K31" s="22" t="s">
        <v>21</v>
      </c>
      <c r="L31" s="46" t="str">
        <f t="shared" si="0"/>
        <v>N</v>
      </c>
      <c r="M31" s="26">
        <v>3.8899999999999997E-2</v>
      </c>
      <c r="N31" s="25">
        <v>2.8500000000000001E-2</v>
      </c>
      <c r="O31" s="1" t="s">
        <v>22</v>
      </c>
    </row>
    <row r="32" spans="1:15" ht="22.5" outlineLevel="2">
      <c r="A32" s="1" t="s">
        <v>94</v>
      </c>
      <c r="B32" s="1" t="s">
        <v>95</v>
      </c>
      <c r="C32" s="1" t="s">
        <v>123</v>
      </c>
      <c r="D32" s="1" t="s">
        <v>124</v>
      </c>
      <c r="E32" s="1" t="s">
        <v>98</v>
      </c>
      <c r="F32" s="1" t="s">
        <v>99</v>
      </c>
      <c r="G32" s="1" t="s">
        <v>100</v>
      </c>
      <c r="H32" s="1" t="s">
        <v>18</v>
      </c>
      <c r="I32" s="1" t="s">
        <v>46</v>
      </c>
      <c r="J32" s="22" t="s">
        <v>47</v>
      </c>
      <c r="K32" s="22" t="s">
        <v>39</v>
      </c>
      <c r="L32" s="46" t="str">
        <f t="shared" si="0"/>
        <v>N</v>
      </c>
      <c r="M32" s="26">
        <v>0.112</v>
      </c>
      <c r="N32" s="25">
        <v>2.8500000000000001E-2</v>
      </c>
      <c r="O32" s="1" t="s">
        <v>22</v>
      </c>
    </row>
    <row r="33" spans="1:15" ht="22.5" outlineLevel="2">
      <c r="A33" s="1" t="s">
        <v>94</v>
      </c>
      <c r="B33" s="1" t="s">
        <v>95</v>
      </c>
      <c r="C33" s="1" t="s">
        <v>184</v>
      </c>
      <c r="D33" s="1" t="s">
        <v>185</v>
      </c>
      <c r="E33" s="1" t="s">
        <v>98</v>
      </c>
      <c r="F33" s="1" t="s">
        <v>99</v>
      </c>
      <c r="G33" s="1" t="s">
        <v>100</v>
      </c>
      <c r="H33" s="1" t="s">
        <v>18</v>
      </c>
      <c r="I33" s="1" t="s">
        <v>46</v>
      </c>
      <c r="J33" s="22" t="s">
        <v>47</v>
      </c>
      <c r="K33" s="22" t="s">
        <v>39</v>
      </c>
      <c r="L33" s="46" t="str">
        <f t="shared" si="0"/>
        <v>N</v>
      </c>
      <c r="M33" s="26">
        <v>0.112</v>
      </c>
      <c r="N33" s="25">
        <v>2.8500000000000001E-2</v>
      </c>
      <c r="O33" s="1" t="s">
        <v>22</v>
      </c>
    </row>
    <row r="34" spans="1:15" outlineLevel="1">
      <c r="A34" s="1"/>
      <c r="B34" s="1"/>
      <c r="C34" s="1">
        <f>SUBTOTAL(3,C27:C33)</f>
        <v>7</v>
      </c>
      <c r="D34" s="1"/>
      <c r="E34" s="1"/>
      <c r="F34" s="1"/>
      <c r="G34" s="1"/>
      <c r="H34" s="1"/>
      <c r="I34" s="1"/>
      <c r="J34" s="22"/>
      <c r="K34" s="22"/>
      <c r="L34" s="46"/>
      <c r="M34" s="26"/>
      <c r="N34" s="25"/>
      <c r="O34" s="1"/>
    </row>
    <row r="35" spans="1:15" ht="22.5" outlineLevel="2">
      <c r="A35" s="1" t="s">
        <v>94</v>
      </c>
      <c r="B35" s="1" t="s">
        <v>95</v>
      </c>
      <c r="C35" s="1" t="s">
        <v>373</v>
      </c>
      <c r="D35" s="1" t="s">
        <v>374</v>
      </c>
      <c r="E35" s="1" t="s">
        <v>15</v>
      </c>
      <c r="F35" s="1" t="s">
        <v>99</v>
      </c>
      <c r="G35" s="1" t="s">
        <v>375</v>
      </c>
      <c r="H35" s="1" t="s">
        <v>70</v>
      </c>
      <c r="I35" s="1" t="s">
        <v>71</v>
      </c>
      <c r="J35" s="22" t="s">
        <v>138</v>
      </c>
      <c r="K35" s="22" t="s">
        <v>39</v>
      </c>
      <c r="L35" s="46" t="str">
        <f>IF(M35=N35,"Y","N")</f>
        <v>N</v>
      </c>
      <c r="M35" s="26">
        <v>0.84499999999999997</v>
      </c>
      <c r="N35" s="47"/>
      <c r="O35" s="1" t="s">
        <v>22</v>
      </c>
    </row>
    <row r="36" spans="1:15" outlineLevel="1">
      <c r="A36" s="1"/>
      <c r="B36" s="1"/>
      <c r="C36" s="1">
        <f>SUBTOTAL(3,C35:C35)</f>
        <v>1</v>
      </c>
      <c r="D36" s="1"/>
      <c r="E36" s="1"/>
      <c r="F36" s="1"/>
      <c r="G36" s="1"/>
      <c r="H36" s="1"/>
      <c r="I36" s="1"/>
      <c r="J36" s="22"/>
      <c r="K36" s="22"/>
      <c r="L36" s="46"/>
      <c r="M36" s="26"/>
      <c r="N36" s="47"/>
      <c r="O36" s="1"/>
    </row>
    <row r="37" spans="1:15" ht="22.5" outlineLevel="2">
      <c r="A37" s="1" t="s">
        <v>94</v>
      </c>
      <c r="B37" s="1" t="s">
        <v>95</v>
      </c>
      <c r="C37" s="1" t="s">
        <v>323</v>
      </c>
      <c r="D37" s="1" t="s">
        <v>324</v>
      </c>
      <c r="E37" s="1" t="s">
        <v>15</v>
      </c>
      <c r="F37" s="1" t="s">
        <v>99</v>
      </c>
      <c r="G37" s="1" t="s">
        <v>325</v>
      </c>
      <c r="H37" s="1" t="s">
        <v>70</v>
      </c>
      <c r="I37" s="1" t="s">
        <v>71</v>
      </c>
      <c r="J37" s="22" t="s">
        <v>138</v>
      </c>
      <c r="K37" s="22" t="s">
        <v>39</v>
      </c>
      <c r="L37" s="46" t="str">
        <f>IF(M37=N37,"Y","N")</f>
        <v>N</v>
      </c>
      <c r="M37" s="26">
        <v>0.84499999999999997</v>
      </c>
      <c r="N37" s="47"/>
      <c r="O37" s="1" t="s">
        <v>22</v>
      </c>
    </row>
    <row r="38" spans="1:15" outlineLevel="1">
      <c r="A38" s="1"/>
      <c r="B38" s="1"/>
      <c r="C38" s="1">
        <f>SUBTOTAL(3,C37:C37)</f>
        <v>1</v>
      </c>
      <c r="D38" s="1"/>
      <c r="E38" s="1"/>
      <c r="F38" s="1"/>
      <c r="G38" s="1"/>
      <c r="H38" s="1"/>
      <c r="I38" s="1"/>
      <c r="J38" s="22"/>
      <c r="K38" s="22"/>
      <c r="L38" s="46"/>
      <c r="M38" s="26"/>
      <c r="N38" s="47"/>
      <c r="O38" s="1"/>
    </row>
    <row r="39" spans="1:15" ht="22.5" outlineLevel="2">
      <c r="A39" s="1" t="s">
        <v>94</v>
      </c>
      <c r="B39" s="1" t="s">
        <v>95</v>
      </c>
      <c r="C39" s="1" t="s">
        <v>326</v>
      </c>
      <c r="D39" s="1" t="s">
        <v>327</v>
      </c>
      <c r="E39" s="1" t="s">
        <v>15</v>
      </c>
      <c r="F39" s="1" t="s">
        <v>99</v>
      </c>
      <c r="G39" s="1" t="s">
        <v>328</v>
      </c>
      <c r="H39" s="1" t="s">
        <v>70</v>
      </c>
      <c r="I39" s="1" t="s">
        <v>71</v>
      </c>
      <c r="J39" s="22" t="s">
        <v>138</v>
      </c>
      <c r="K39" s="22" t="s">
        <v>39</v>
      </c>
      <c r="L39" s="46" t="str">
        <f>IF(M39=N39,"Y","N")</f>
        <v>N</v>
      </c>
      <c r="M39" s="26">
        <v>0.84499999999999997</v>
      </c>
      <c r="N39" s="47"/>
      <c r="O39" s="1" t="s">
        <v>22</v>
      </c>
    </row>
    <row r="40" spans="1:15" outlineLevel="1">
      <c r="A40" s="1"/>
      <c r="B40" s="1"/>
      <c r="C40" s="1">
        <f>SUBTOTAL(3,C39:C39)</f>
        <v>1</v>
      </c>
      <c r="D40" s="1"/>
      <c r="E40" s="1"/>
      <c r="F40" s="1"/>
      <c r="G40" s="1"/>
      <c r="H40" s="1"/>
      <c r="I40" s="1"/>
      <c r="J40" s="22"/>
      <c r="K40" s="22"/>
      <c r="L40" s="46"/>
      <c r="M40" s="26"/>
      <c r="N40" s="47"/>
      <c r="O40" s="1"/>
    </row>
    <row r="41" spans="1:15" ht="33.75" outlineLevel="2">
      <c r="A41" s="1" t="s">
        <v>102</v>
      </c>
      <c r="B41" s="1" t="s">
        <v>103</v>
      </c>
      <c r="C41" s="1" t="s">
        <v>312</v>
      </c>
      <c r="D41" s="1" t="s">
        <v>313</v>
      </c>
      <c r="E41" s="1" t="s">
        <v>15</v>
      </c>
      <c r="F41" s="1" t="s">
        <v>314</v>
      </c>
      <c r="G41" s="1" t="s">
        <v>315</v>
      </c>
      <c r="H41" s="1" t="s">
        <v>18</v>
      </c>
      <c r="I41" s="1" t="s">
        <v>214</v>
      </c>
      <c r="J41" s="22" t="s">
        <v>316</v>
      </c>
      <c r="K41" s="22" t="s">
        <v>39</v>
      </c>
      <c r="L41" s="46" t="str">
        <f>IF(M41=N41,"Y","N")</f>
        <v>N</v>
      </c>
      <c r="M41" s="26">
        <v>0.16220000000000001</v>
      </c>
      <c r="N41" s="47"/>
      <c r="O41" s="1" t="s">
        <v>22</v>
      </c>
    </row>
    <row r="42" spans="1:15" outlineLevel="1">
      <c r="A42" s="1"/>
      <c r="B42" s="1"/>
      <c r="C42" s="1">
        <f>SUBTOTAL(3,C41:C41)</f>
        <v>1</v>
      </c>
      <c r="D42" s="1"/>
      <c r="E42" s="1"/>
      <c r="F42" s="1"/>
      <c r="G42" s="1"/>
      <c r="H42" s="1"/>
      <c r="I42" s="1"/>
      <c r="J42" s="22"/>
      <c r="K42" s="22"/>
      <c r="L42" s="46"/>
      <c r="M42" s="26"/>
      <c r="N42" s="47"/>
      <c r="O42" s="1"/>
    </row>
    <row r="43" spans="1:15" ht="33.75" outlineLevel="2">
      <c r="A43" s="1" t="s">
        <v>102</v>
      </c>
      <c r="B43" s="1" t="s">
        <v>103</v>
      </c>
      <c r="C43" s="1" t="s">
        <v>125</v>
      </c>
      <c r="D43" s="1" t="s">
        <v>126</v>
      </c>
      <c r="E43" s="1" t="s">
        <v>15</v>
      </c>
      <c r="F43" s="1" t="s">
        <v>127</v>
      </c>
      <c r="G43" s="1" t="s">
        <v>128</v>
      </c>
      <c r="H43" s="1" t="s">
        <v>18</v>
      </c>
      <c r="I43" s="1" t="s">
        <v>129</v>
      </c>
      <c r="J43" s="22" t="s">
        <v>130</v>
      </c>
      <c r="K43" s="22" t="s">
        <v>21</v>
      </c>
      <c r="L43" s="46" t="str">
        <f>IF(M43=N43,"Y","N")</f>
        <v>N</v>
      </c>
      <c r="M43" s="26">
        <v>0.70099999999999996</v>
      </c>
      <c r="N43" s="47"/>
      <c r="O43" s="1" t="s">
        <v>22</v>
      </c>
    </row>
    <row r="44" spans="1:15" outlineLevel="1">
      <c r="A44" s="1"/>
      <c r="B44" s="1"/>
      <c r="C44" s="1">
        <f>SUBTOTAL(3,C43:C43)</f>
        <v>1</v>
      </c>
      <c r="D44" s="1"/>
      <c r="E44" s="1"/>
      <c r="F44" s="1"/>
      <c r="G44" s="1"/>
      <c r="H44" s="1"/>
      <c r="I44" s="1"/>
      <c r="J44" s="22"/>
      <c r="K44" s="22"/>
      <c r="L44" s="46"/>
      <c r="M44" s="26"/>
      <c r="N44" s="47"/>
      <c r="O44" s="1"/>
    </row>
    <row r="45" spans="1:15" s="44" customFormat="1" ht="33.75" outlineLevel="2">
      <c r="A45" s="20" t="s">
        <v>102</v>
      </c>
      <c r="B45" s="20" t="s">
        <v>103</v>
      </c>
      <c r="C45" s="20" t="s">
        <v>104</v>
      </c>
      <c r="D45" s="20" t="s">
        <v>105</v>
      </c>
      <c r="E45" s="20" t="s">
        <v>98</v>
      </c>
      <c r="F45" s="20" t="s">
        <v>106</v>
      </c>
      <c r="G45" s="20" t="s">
        <v>107</v>
      </c>
      <c r="H45" s="20" t="s">
        <v>18</v>
      </c>
      <c r="I45" s="20" t="s">
        <v>19</v>
      </c>
      <c r="J45" s="23" t="s">
        <v>20</v>
      </c>
      <c r="K45" s="23" t="s">
        <v>21</v>
      </c>
      <c r="L45" s="49" t="str">
        <f>IF(M45=N45,"Y","N")</f>
        <v>Y</v>
      </c>
      <c r="M45" s="25">
        <v>7.4000000000000003E-3</v>
      </c>
      <c r="N45" s="25">
        <v>7.4000000000000003E-3</v>
      </c>
      <c r="O45" s="20" t="s">
        <v>22</v>
      </c>
    </row>
    <row r="46" spans="1:15" ht="33.75" outlineLevel="2">
      <c r="A46" s="1" t="s">
        <v>102</v>
      </c>
      <c r="B46" s="1" t="s">
        <v>103</v>
      </c>
      <c r="C46" s="1" t="s">
        <v>270</v>
      </c>
      <c r="D46" s="1" t="s">
        <v>271</v>
      </c>
      <c r="E46" s="1" t="s">
        <v>98</v>
      </c>
      <c r="F46" s="1" t="s">
        <v>106</v>
      </c>
      <c r="G46" s="1" t="s">
        <v>107</v>
      </c>
      <c r="H46" s="1" t="s">
        <v>18</v>
      </c>
      <c r="I46" s="1" t="s">
        <v>19</v>
      </c>
      <c r="J46" s="22" t="s">
        <v>138</v>
      </c>
      <c r="K46" s="22" t="s">
        <v>39</v>
      </c>
      <c r="L46" s="46" t="str">
        <f>IF(M46=N46,"Y","N")</f>
        <v>N</v>
      </c>
      <c r="M46" s="26">
        <v>1.2200000000000001E-2</v>
      </c>
      <c r="N46" s="25">
        <v>7.4000000000000003E-3</v>
      </c>
      <c r="O46" s="1" t="s">
        <v>22</v>
      </c>
    </row>
    <row r="47" spans="1:15" outlineLevel="1">
      <c r="A47" s="1"/>
      <c r="B47" s="1"/>
      <c r="C47" s="1">
        <f>SUBTOTAL(3,C45:C46)</f>
        <v>2</v>
      </c>
      <c r="D47" s="1"/>
      <c r="E47" s="1"/>
      <c r="F47" s="1"/>
      <c r="G47" s="1"/>
      <c r="H47" s="1"/>
      <c r="I47" s="1"/>
      <c r="J47" s="22"/>
      <c r="K47" s="22"/>
      <c r="L47" s="46"/>
      <c r="M47" s="26"/>
      <c r="N47" s="25"/>
      <c r="O47" s="1"/>
    </row>
    <row r="48" spans="1:15" outlineLevel="2">
      <c r="A48" s="1" t="s">
        <v>11</v>
      </c>
      <c r="B48" s="1" t="s">
        <v>12</v>
      </c>
      <c r="C48" s="1" t="s">
        <v>379</v>
      </c>
      <c r="D48" s="1" t="s">
        <v>380</v>
      </c>
      <c r="E48" s="1" t="s">
        <v>15</v>
      </c>
      <c r="F48" s="1" t="s">
        <v>213</v>
      </c>
      <c r="G48" s="1" t="s">
        <v>17</v>
      </c>
      <c r="H48" s="1" t="s">
        <v>18</v>
      </c>
      <c r="I48" s="1" t="s">
        <v>19</v>
      </c>
      <c r="J48" s="22" t="s">
        <v>20</v>
      </c>
      <c r="K48" s="22" t="s">
        <v>21</v>
      </c>
      <c r="L48" s="46" t="str">
        <f>IF(M48=N48,"Y","N")</f>
        <v>N</v>
      </c>
      <c r="M48" s="26">
        <v>6.6E-3</v>
      </c>
      <c r="N48" s="47"/>
      <c r="O48" s="1" t="s">
        <v>22</v>
      </c>
    </row>
    <row r="49" spans="1:15" outlineLevel="2">
      <c r="A49" s="1" t="s">
        <v>11</v>
      </c>
      <c r="B49" s="1" t="s">
        <v>12</v>
      </c>
      <c r="C49" s="1" t="s">
        <v>329</v>
      </c>
      <c r="D49" s="1" t="s">
        <v>212</v>
      </c>
      <c r="E49" s="1" t="s">
        <v>15</v>
      </c>
      <c r="F49" s="1" t="s">
        <v>213</v>
      </c>
      <c r="G49" s="1" t="s">
        <v>17</v>
      </c>
      <c r="H49" s="1" t="s">
        <v>18</v>
      </c>
      <c r="I49" s="1" t="s">
        <v>19</v>
      </c>
      <c r="J49" s="22" t="s">
        <v>215</v>
      </c>
      <c r="K49" s="22" t="s">
        <v>39</v>
      </c>
      <c r="L49" s="46" t="str">
        <f>IF(M49=N49,"Y","N")</f>
        <v>N</v>
      </c>
      <c r="M49" s="26">
        <v>1.14E-2</v>
      </c>
      <c r="N49" s="47"/>
      <c r="O49" s="1" t="s">
        <v>22</v>
      </c>
    </row>
    <row r="50" spans="1:15" outlineLevel="1">
      <c r="A50" s="1"/>
      <c r="B50" s="1"/>
      <c r="C50" s="1">
        <f>SUBTOTAL(3,C48:C49)</f>
        <v>2</v>
      </c>
      <c r="D50" s="1"/>
      <c r="E50" s="1"/>
      <c r="F50" s="1"/>
      <c r="G50" s="1"/>
      <c r="H50" s="1"/>
      <c r="I50" s="1"/>
      <c r="J50" s="22"/>
      <c r="K50" s="22"/>
      <c r="L50" s="46"/>
      <c r="M50" s="26"/>
      <c r="N50" s="47"/>
      <c r="O50" s="1"/>
    </row>
    <row r="51" spans="1:15" outlineLevel="2">
      <c r="A51" s="1" t="s">
        <v>11</v>
      </c>
      <c r="B51" s="1" t="s">
        <v>12</v>
      </c>
      <c r="C51" s="1" t="s">
        <v>317</v>
      </c>
      <c r="D51" s="1" t="s">
        <v>318</v>
      </c>
      <c r="E51" s="1" t="s">
        <v>15</v>
      </c>
      <c r="F51" s="1" t="s">
        <v>213</v>
      </c>
      <c r="G51" s="1" t="s">
        <v>17</v>
      </c>
      <c r="H51" s="1" t="s">
        <v>18</v>
      </c>
      <c r="I51" s="1" t="s">
        <v>214</v>
      </c>
      <c r="J51" s="22" t="s">
        <v>20</v>
      </c>
      <c r="K51" s="22" t="s">
        <v>21</v>
      </c>
      <c r="L51" s="46" t="str">
        <f>IF(M51=N51,"Y","N")</f>
        <v>N</v>
      </c>
      <c r="M51" s="26">
        <v>4.0300000000000002E-2</v>
      </c>
      <c r="N51" s="47"/>
      <c r="O51" s="1" t="s">
        <v>22</v>
      </c>
    </row>
    <row r="52" spans="1:15" outlineLevel="2">
      <c r="A52" s="1" t="s">
        <v>11</v>
      </c>
      <c r="B52" s="1" t="s">
        <v>12</v>
      </c>
      <c r="C52" s="1" t="s">
        <v>218</v>
      </c>
      <c r="D52" s="1" t="s">
        <v>219</v>
      </c>
      <c r="E52" s="1" t="s">
        <v>15</v>
      </c>
      <c r="F52" s="1" t="s">
        <v>213</v>
      </c>
      <c r="G52" s="1" t="s">
        <v>17</v>
      </c>
      <c r="H52" s="1" t="s">
        <v>18</v>
      </c>
      <c r="I52" s="1" t="s">
        <v>214</v>
      </c>
      <c r="J52" s="22" t="s">
        <v>215</v>
      </c>
      <c r="K52" s="22" t="s">
        <v>21</v>
      </c>
      <c r="L52" s="46" t="str">
        <f>IF(M52=N52,"Y","N")</f>
        <v>N</v>
      </c>
      <c r="M52" s="26">
        <v>4.53E-2</v>
      </c>
      <c r="N52" s="47"/>
      <c r="O52" s="1" t="s">
        <v>22</v>
      </c>
    </row>
    <row r="53" spans="1:15" outlineLevel="2">
      <c r="A53" s="1" t="s">
        <v>11</v>
      </c>
      <c r="B53" s="1" t="s">
        <v>12</v>
      </c>
      <c r="C53" s="1" t="s">
        <v>211</v>
      </c>
      <c r="D53" s="1" t="s">
        <v>212</v>
      </c>
      <c r="E53" s="1" t="s">
        <v>15</v>
      </c>
      <c r="F53" s="1" t="s">
        <v>213</v>
      </c>
      <c r="G53" s="1" t="s">
        <v>17</v>
      </c>
      <c r="H53" s="1" t="s">
        <v>18</v>
      </c>
      <c r="I53" s="1" t="s">
        <v>214</v>
      </c>
      <c r="J53" s="22" t="s">
        <v>215</v>
      </c>
      <c r="K53" s="22" t="s">
        <v>39</v>
      </c>
      <c r="L53" s="46" t="str">
        <f>IF(M53=N53,"Y","N")</f>
        <v>N</v>
      </c>
      <c r="M53" s="26">
        <v>4.5699999999999998E-2</v>
      </c>
      <c r="N53" s="47"/>
      <c r="O53" s="1" t="s">
        <v>22</v>
      </c>
    </row>
    <row r="54" spans="1:15" outlineLevel="1">
      <c r="A54" s="1"/>
      <c r="B54" s="1"/>
      <c r="C54" s="1">
        <f>SUBTOTAL(3,C51:C53)</f>
        <v>3</v>
      </c>
      <c r="D54" s="1"/>
      <c r="E54" s="1"/>
      <c r="F54" s="1"/>
      <c r="G54" s="1"/>
      <c r="H54" s="1"/>
      <c r="I54" s="1"/>
      <c r="J54" s="22"/>
      <c r="K54" s="22"/>
      <c r="L54" s="46"/>
      <c r="M54" s="26"/>
      <c r="N54" s="47"/>
      <c r="O54" s="1"/>
    </row>
    <row r="55" spans="1:15" outlineLevel="2">
      <c r="A55" s="1" t="s">
        <v>11</v>
      </c>
      <c r="B55" s="1" t="s">
        <v>12</v>
      </c>
      <c r="C55" s="1" t="s">
        <v>272</v>
      </c>
      <c r="D55" s="1" t="s">
        <v>273</v>
      </c>
      <c r="E55" s="1" t="s">
        <v>15</v>
      </c>
      <c r="F55" s="1" t="s">
        <v>16</v>
      </c>
      <c r="G55" s="1" t="s">
        <v>17</v>
      </c>
      <c r="H55" s="1" t="s">
        <v>18</v>
      </c>
      <c r="I55" s="1" t="s">
        <v>19</v>
      </c>
      <c r="J55" s="22" t="s">
        <v>50</v>
      </c>
      <c r="K55" s="22" t="s">
        <v>39</v>
      </c>
      <c r="L55" s="46" t="str">
        <f t="shared" ref="L55:L82" si="1">IF(M55=N55,"Y","N")</f>
        <v>N</v>
      </c>
      <c r="M55" s="26">
        <v>5.0000000000000001E-3</v>
      </c>
      <c r="N55" s="47"/>
      <c r="O55" s="1" t="s">
        <v>22</v>
      </c>
    </row>
    <row r="56" spans="1:15" outlineLevel="2">
      <c r="A56" s="1" t="s">
        <v>11</v>
      </c>
      <c r="B56" s="1" t="s">
        <v>12</v>
      </c>
      <c r="C56" s="1" t="s">
        <v>190</v>
      </c>
      <c r="D56" s="1" t="s">
        <v>191</v>
      </c>
      <c r="E56" s="1" t="s">
        <v>15</v>
      </c>
      <c r="F56" s="1" t="s">
        <v>16</v>
      </c>
      <c r="G56" s="1" t="s">
        <v>17</v>
      </c>
      <c r="H56" s="1" t="s">
        <v>18</v>
      </c>
      <c r="I56" s="1" t="s">
        <v>19</v>
      </c>
      <c r="J56" s="22" t="s">
        <v>50</v>
      </c>
      <c r="K56" s="22" t="s">
        <v>39</v>
      </c>
      <c r="L56" s="46" t="str">
        <f t="shared" si="1"/>
        <v>N</v>
      </c>
      <c r="M56" s="26">
        <v>5.4000000000000003E-3</v>
      </c>
      <c r="N56" s="47"/>
      <c r="O56" s="1" t="s">
        <v>22</v>
      </c>
    </row>
    <row r="57" spans="1:15" outlineLevel="2">
      <c r="A57" s="1" t="s">
        <v>11</v>
      </c>
      <c r="B57" s="1" t="s">
        <v>12</v>
      </c>
      <c r="C57" s="1" t="s">
        <v>48</v>
      </c>
      <c r="D57" s="1" t="s">
        <v>49</v>
      </c>
      <c r="E57" s="1" t="s">
        <v>15</v>
      </c>
      <c r="F57" s="1" t="s">
        <v>16</v>
      </c>
      <c r="G57" s="1" t="s">
        <v>17</v>
      </c>
      <c r="H57" s="1" t="s">
        <v>18</v>
      </c>
      <c r="I57" s="1" t="s">
        <v>19</v>
      </c>
      <c r="J57" s="22" t="s">
        <v>50</v>
      </c>
      <c r="K57" s="22" t="s">
        <v>39</v>
      </c>
      <c r="L57" s="46" t="str">
        <f t="shared" si="1"/>
        <v>N</v>
      </c>
      <c r="M57" s="26">
        <v>5.7999999999999996E-3</v>
      </c>
      <c r="N57" s="47"/>
      <c r="O57" s="1" t="s">
        <v>22</v>
      </c>
    </row>
    <row r="58" spans="1:15" outlineLevel="2">
      <c r="A58" s="1" t="s">
        <v>11</v>
      </c>
      <c r="B58" s="1" t="s">
        <v>12</v>
      </c>
      <c r="C58" s="1" t="s">
        <v>332</v>
      </c>
      <c r="D58" s="1" t="s">
        <v>333</v>
      </c>
      <c r="E58" s="1" t="s">
        <v>15</v>
      </c>
      <c r="F58" s="1" t="s">
        <v>16</v>
      </c>
      <c r="G58" s="1" t="s">
        <v>17</v>
      </c>
      <c r="H58" s="1" t="s">
        <v>18</v>
      </c>
      <c r="I58" s="1" t="s">
        <v>19</v>
      </c>
      <c r="J58" s="22" t="s">
        <v>50</v>
      </c>
      <c r="K58" s="22" t="s">
        <v>39</v>
      </c>
      <c r="L58" s="46" t="str">
        <f t="shared" si="1"/>
        <v>N</v>
      </c>
      <c r="M58" s="26">
        <v>6.4999999999999997E-3</v>
      </c>
      <c r="N58" s="47"/>
      <c r="O58" s="1" t="s">
        <v>22</v>
      </c>
    </row>
    <row r="59" spans="1:15" outlineLevel="2">
      <c r="A59" s="1" t="s">
        <v>11</v>
      </c>
      <c r="B59" s="1" t="s">
        <v>12</v>
      </c>
      <c r="C59" s="1" t="s">
        <v>152</v>
      </c>
      <c r="D59" s="1" t="s">
        <v>153</v>
      </c>
      <c r="E59" s="1" t="s">
        <v>15</v>
      </c>
      <c r="F59" s="1" t="s">
        <v>16</v>
      </c>
      <c r="G59" s="1" t="s">
        <v>17</v>
      </c>
      <c r="H59" s="1" t="s">
        <v>18</v>
      </c>
      <c r="I59" s="1" t="s">
        <v>19</v>
      </c>
      <c r="J59" s="22" t="s">
        <v>50</v>
      </c>
      <c r="K59" s="22" t="s">
        <v>39</v>
      </c>
      <c r="L59" s="46" t="str">
        <f t="shared" si="1"/>
        <v>N</v>
      </c>
      <c r="M59" s="26">
        <v>6.6E-3</v>
      </c>
      <c r="N59" s="47"/>
      <c r="O59" s="1" t="s">
        <v>22</v>
      </c>
    </row>
    <row r="60" spans="1:15" outlineLevel="2">
      <c r="A60" s="1" t="s">
        <v>11</v>
      </c>
      <c r="B60" s="1" t="s">
        <v>12</v>
      </c>
      <c r="C60" s="1" t="s">
        <v>229</v>
      </c>
      <c r="D60" s="1" t="s">
        <v>230</v>
      </c>
      <c r="E60" s="1" t="s">
        <v>15</v>
      </c>
      <c r="F60" s="1" t="s">
        <v>16</v>
      </c>
      <c r="G60" s="1" t="s">
        <v>17</v>
      </c>
      <c r="H60" s="1" t="s">
        <v>18</v>
      </c>
      <c r="I60" s="1" t="s">
        <v>19</v>
      </c>
      <c r="J60" s="22" t="s">
        <v>50</v>
      </c>
      <c r="K60" s="22" t="s">
        <v>39</v>
      </c>
      <c r="L60" s="46" t="str">
        <f t="shared" si="1"/>
        <v>N</v>
      </c>
      <c r="M60" s="26">
        <v>6.6E-3</v>
      </c>
      <c r="N60" s="47"/>
      <c r="O60" s="1" t="s">
        <v>22</v>
      </c>
    </row>
    <row r="61" spans="1:15" outlineLevel="2">
      <c r="A61" s="1" t="s">
        <v>11</v>
      </c>
      <c r="B61" s="1" t="s">
        <v>12</v>
      </c>
      <c r="C61" s="1" t="s">
        <v>188</v>
      </c>
      <c r="D61" s="1" t="s">
        <v>189</v>
      </c>
      <c r="E61" s="1" t="s">
        <v>15</v>
      </c>
      <c r="F61" s="1" t="s">
        <v>16</v>
      </c>
      <c r="G61" s="1" t="s">
        <v>17</v>
      </c>
      <c r="H61" s="1" t="s">
        <v>18</v>
      </c>
      <c r="I61" s="1" t="s">
        <v>19</v>
      </c>
      <c r="J61" s="22" t="s">
        <v>50</v>
      </c>
      <c r="K61" s="22" t="s">
        <v>39</v>
      </c>
      <c r="L61" s="46" t="str">
        <f t="shared" si="1"/>
        <v>N</v>
      </c>
      <c r="M61" s="26">
        <v>6.8999999999999999E-3</v>
      </c>
      <c r="N61" s="47"/>
      <c r="O61" s="1" t="s">
        <v>22</v>
      </c>
    </row>
    <row r="62" spans="1:15" outlineLevel="2">
      <c r="A62" s="1" t="s">
        <v>11</v>
      </c>
      <c r="B62" s="1" t="s">
        <v>12</v>
      </c>
      <c r="C62" s="1" t="s">
        <v>192</v>
      </c>
      <c r="D62" s="1" t="s">
        <v>193</v>
      </c>
      <c r="E62" s="1" t="s">
        <v>15</v>
      </c>
      <c r="F62" s="1" t="s">
        <v>16</v>
      </c>
      <c r="G62" s="1" t="s">
        <v>17</v>
      </c>
      <c r="H62" s="1" t="s">
        <v>18</v>
      </c>
      <c r="I62" s="1" t="s">
        <v>19</v>
      </c>
      <c r="J62" s="22" t="s">
        <v>50</v>
      </c>
      <c r="K62" s="22" t="s">
        <v>39</v>
      </c>
      <c r="L62" s="46" t="str">
        <f t="shared" si="1"/>
        <v>N</v>
      </c>
      <c r="M62" s="26">
        <v>7.1999999999999998E-3</v>
      </c>
      <c r="N62" s="47"/>
      <c r="O62" s="1" t="s">
        <v>22</v>
      </c>
    </row>
    <row r="63" spans="1:15" outlineLevel="2">
      <c r="A63" s="1" t="s">
        <v>11</v>
      </c>
      <c r="B63" s="1" t="s">
        <v>12</v>
      </c>
      <c r="C63" s="1" t="s">
        <v>236</v>
      </c>
      <c r="D63" s="1" t="s">
        <v>237</v>
      </c>
      <c r="E63" s="1" t="s">
        <v>15</v>
      </c>
      <c r="F63" s="1" t="s">
        <v>16</v>
      </c>
      <c r="G63" s="1" t="s">
        <v>17</v>
      </c>
      <c r="H63" s="1" t="s">
        <v>18</v>
      </c>
      <c r="I63" s="1" t="s">
        <v>19</v>
      </c>
      <c r="J63" s="22" t="s">
        <v>50</v>
      </c>
      <c r="K63" s="22" t="s">
        <v>39</v>
      </c>
      <c r="L63" s="46" t="str">
        <f t="shared" si="1"/>
        <v>N</v>
      </c>
      <c r="M63" s="26">
        <v>7.1999999999999998E-3</v>
      </c>
      <c r="N63" s="47"/>
      <c r="O63" s="1" t="s">
        <v>22</v>
      </c>
    </row>
    <row r="64" spans="1:15" outlineLevel="2">
      <c r="A64" s="1" t="s">
        <v>11</v>
      </c>
      <c r="B64" s="1" t="s">
        <v>12</v>
      </c>
      <c r="C64" s="1" t="s">
        <v>284</v>
      </c>
      <c r="D64" s="1" t="s">
        <v>285</v>
      </c>
      <c r="E64" s="1" t="s">
        <v>15</v>
      </c>
      <c r="F64" s="1" t="s">
        <v>16</v>
      </c>
      <c r="G64" s="1" t="s">
        <v>17</v>
      </c>
      <c r="H64" s="1" t="s">
        <v>18</v>
      </c>
      <c r="I64" s="1" t="s">
        <v>19</v>
      </c>
      <c r="J64" s="22" t="s">
        <v>50</v>
      </c>
      <c r="K64" s="22" t="s">
        <v>39</v>
      </c>
      <c r="L64" s="46" t="str">
        <f t="shared" si="1"/>
        <v>N</v>
      </c>
      <c r="M64" s="26">
        <v>7.3000000000000001E-3</v>
      </c>
      <c r="N64" s="47"/>
      <c r="O64" s="1" t="s">
        <v>22</v>
      </c>
    </row>
    <row r="65" spans="1:15" outlineLevel="2">
      <c r="A65" s="1" t="s">
        <v>11</v>
      </c>
      <c r="B65" s="1" t="s">
        <v>12</v>
      </c>
      <c r="C65" s="1" t="s">
        <v>381</v>
      </c>
      <c r="D65" s="1" t="s">
        <v>382</v>
      </c>
      <c r="E65" s="1" t="s">
        <v>15</v>
      </c>
      <c r="F65" s="1" t="s">
        <v>16</v>
      </c>
      <c r="G65" s="1" t="s">
        <v>17</v>
      </c>
      <c r="H65" s="1" t="s">
        <v>18</v>
      </c>
      <c r="I65" s="1" t="s">
        <v>19</v>
      </c>
      <c r="J65" s="22" t="s">
        <v>50</v>
      </c>
      <c r="K65" s="22" t="s">
        <v>39</v>
      </c>
      <c r="L65" s="46" t="str">
        <f t="shared" si="1"/>
        <v>N</v>
      </c>
      <c r="M65" s="26">
        <v>7.4000000000000003E-3</v>
      </c>
      <c r="N65" s="47"/>
      <c r="O65" s="1" t="s">
        <v>22</v>
      </c>
    </row>
    <row r="66" spans="1:15" outlineLevel="2">
      <c r="A66" s="1" t="s">
        <v>11</v>
      </c>
      <c r="B66" s="1" t="s">
        <v>12</v>
      </c>
      <c r="C66" s="1" t="s">
        <v>13</v>
      </c>
      <c r="D66" s="1" t="s">
        <v>14</v>
      </c>
      <c r="E66" s="1" t="s">
        <v>15</v>
      </c>
      <c r="F66" s="1" t="s">
        <v>16</v>
      </c>
      <c r="G66" s="1" t="s">
        <v>17</v>
      </c>
      <c r="H66" s="1" t="s">
        <v>18</v>
      </c>
      <c r="I66" s="1" t="s">
        <v>19</v>
      </c>
      <c r="J66" s="22" t="s">
        <v>20</v>
      </c>
      <c r="K66" s="22" t="s">
        <v>21</v>
      </c>
      <c r="L66" s="46" t="str">
        <f t="shared" si="1"/>
        <v>N</v>
      </c>
      <c r="M66" s="26">
        <v>7.6E-3</v>
      </c>
      <c r="N66" s="47"/>
      <c r="O66" s="1" t="s">
        <v>22</v>
      </c>
    </row>
    <row r="67" spans="1:15" outlineLevel="2">
      <c r="A67" s="1" t="s">
        <v>11</v>
      </c>
      <c r="B67" s="1" t="s">
        <v>12</v>
      </c>
      <c r="C67" s="1" t="s">
        <v>186</v>
      </c>
      <c r="D67" s="1" t="s">
        <v>187</v>
      </c>
      <c r="E67" s="1" t="s">
        <v>15</v>
      </c>
      <c r="F67" s="1" t="s">
        <v>16</v>
      </c>
      <c r="G67" s="1" t="s">
        <v>17</v>
      </c>
      <c r="H67" s="1" t="s">
        <v>18</v>
      </c>
      <c r="I67" s="1" t="s">
        <v>19</v>
      </c>
      <c r="J67" s="22" t="s">
        <v>20</v>
      </c>
      <c r="K67" s="22" t="s">
        <v>21</v>
      </c>
      <c r="L67" s="46" t="str">
        <f t="shared" si="1"/>
        <v>N</v>
      </c>
      <c r="M67" s="26">
        <v>7.6E-3</v>
      </c>
      <c r="N67" s="47"/>
      <c r="O67" s="1" t="s">
        <v>22</v>
      </c>
    </row>
    <row r="68" spans="1:15" outlineLevel="2">
      <c r="A68" s="1" t="s">
        <v>11</v>
      </c>
      <c r="B68" s="1" t="s">
        <v>12</v>
      </c>
      <c r="C68" s="1" t="s">
        <v>216</v>
      </c>
      <c r="D68" s="1" t="s">
        <v>217</v>
      </c>
      <c r="E68" s="1" t="s">
        <v>15</v>
      </c>
      <c r="F68" s="1" t="s">
        <v>16</v>
      </c>
      <c r="G68" s="1" t="s">
        <v>17</v>
      </c>
      <c r="H68" s="1" t="s">
        <v>18</v>
      </c>
      <c r="I68" s="1" t="s">
        <v>19</v>
      </c>
      <c r="J68" s="22" t="s">
        <v>20</v>
      </c>
      <c r="K68" s="22" t="s">
        <v>21</v>
      </c>
      <c r="L68" s="46" t="str">
        <f t="shared" si="1"/>
        <v>N</v>
      </c>
      <c r="M68" s="26">
        <v>7.6E-3</v>
      </c>
      <c r="N68" s="47"/>
      <c r="O68" s="1" t="s">
        <v>22</v>
      </c>
    </row>
    <row r="69" spans="1:15" outlineLevel="2">
      <c r="A69" s="1" t="s">
        <v>11</v>
      </c>
      <c r="B69" s="1" t="s">
        <v>12</v>
      </c>
      <c r="C69" s="1" t="s">
        <v>274</v>
      </c>
      <c r="D69" s="1" t="s">
        <v>275</v>
      </c>
      <c r="E69" s="1" t="s">
        <v>15</v>
      </c>
      <c r="F69" s="1" t="s">
        <v>16</v>
      </c>
      <c r="G69" s="1" t="s">
        <v>17</v>
      </c>
      <c r="H69" s="1" t="s">
        <v>18</v>
      </c>
      <c r="I69" s="1" t="s">
        <v>19</v>
      </c>
      <c r="J69" s="22" t="s">
        <v>20</v>
      </c>
      <c r="K69" s="22" t="s">
        <v>21</v>
      </c>
      <c r="L69" s="46" t="str">
        <f t="shared" si="1"/>
        <v>N</v>
      </c>
      <c r="M69" s="26">
        <v>7.7000000000000002E-3</v>
      </c>
      <c r="N69" s="47"/>
      <c r="O69" s="1" t="s">
        <v>22</v>
      </c>
    </row>
    <row r="70" spans="1:15" outlineLevel="2">
      <c r="A70" s="1" t="s">
        <v>11</v>
      </c>
      <c r="B70" s="1" t="s">
        <v>12</v>
      </c>
      <c r="C70" s="1" t="s">
        <v>330</v>
      </c>
      <c r="D70" s="1" t="s">
        <v>331</v>
      </c>
      <c r="E70" s="1" t="s">
        <v>15</v>
      </c>
      <c r="F70" s="1" t="s">
        <v>16</v>
      </c>
      <c r="G70" s="1" t="s">
        <v>17</v>
      </c>
      <c r="H70" s="1" t="s">
        <v>18</v>
      </c>
      <c r="I70" s="1" t="s">
        <v>19</v>
      </c>
      <c r="J70" s="22" t="s">
        <v>20</v>
      </c>
      <c r="K70" s="22" t="s">
        <v>21</v>
      </c>
      <c r="L70" s="46" t="str">
        <f t="shared" si="1"/>
        <v>N</v>
      </c>
      <c r="M70" s="26">
        <v>7.7000000000000002E-3</v>
      </c>
      <c r="N70" s="47"/>
      <c r="O70" s="1" t="s">
        <v>22</v>
      </c>
    </row>
    <row r="71" spans="1:15" outlineLevel="2">
      <c r="A71" s="1" t="s">
        <v>11</v>
      </c>
      <c r="B71" s="1" t="s">
        <v>12</v>
      </c>
      <c r="C71" s="1" t="s">
        <v>383</v>
      </c>
      <c r="D71" s="1" t="s">
        <v>384</v>
      </c>
      <c r="E71" s="1" t="s">
        <v>15</v>
      </c>
      <c r="F71" s="1" t="s">
        <v>16</v>
      </c>
      <c r="G71" s="1" t="s">
        <v>17</v>
      </c>
      <c r="H71" s="1" t="s">
        <v>18</v>
      </c>
      <c r="I71" s="1" t="s">
        <v>19</v>
      </c>
      <c r="J71" s="22" t="s">
        <v>50</v>
      </c>
      <c r="K71" s="22" t="s">
        <v>39</v>
      </c>
      <c r="L71" s="46" t="str">
        <f t="shared" si="1"/>
        <v>N</v>
      </c>
      <c r="M71" s="26">
        <v>8.0000000000000002E-3</v>
      </c>
      <c r="N71" s="47"/>
      <c r="O71" s="1" t="s">
        <v>22</v>
      </c>
    </row>
    <row r="72" spans="1:15" outlineLevel="2">
      <c r="A72" s="1" t="s">
        <v>11</v>
      </c>
      <c r="B72" s="1" t="s">
        <v>12</v>
      </c>
      <c r="C72" s="1" t="s">
        <v>363</v>
      </c>
      <c r="D72" s="1" t="s">
        <v>364</v>
      </c>
      <c r="E72" s="1" t="s">
        <v>15</v>
      </c>
      <c r="F72" s="1" t="s">
        <v>16</v>
      </c>
      <c r="G72" s="1" t="s">
        <v>17</v>
      </c>
      <c r="H72" s="1" t="s">
        <v>18</v>
      </c>
      <c r="I72" s="1" t="s">
        <v>19</v>
      </c>
      <c r="J72" s="22" t="s">
        <v>50</v>
      </c>
      <c r="K72" s="22" t="s">
        <v>39</v>
      </c>
      <c r="L72" s="46" t="str">
        <f t="shared" si="1"/>
        <v>N</v>
      </c>
      <c r="M72" s="26">
        <v>8.0999999999999996E-3</v>
      </c>
      <c r="N72" s="47"/>
      <c r="O72" s="1" t="s">
        <v>22</v>
      </c>
    </row>
    <row r="73" spans="1:15" outlineLevel="2">
      <c r="A73" s="1" t="s">
        <v>11</v>
      </c>
      <c r="B73" s="1" t="s">
        <v>12</v>
      </c>
      <c r="C73" s="1" t="s">
        <v>110</v>
      </c>
      <c r="D73" s="1" t="s">
        <v>111</v>
      </c>
      <c r="E73" s="1" t="s">
        <v>15</v>
      </c>
      <c r="F73" s="1" t="s">
        <v>16</v>
      </c>
      <c r="G73" s="1" t="s">
        <v>17</v>
      </c>
      <c r="H73" s="1" t="s">
        <v>18</v>
      </c>
      <c r="I73" s="1" t="s">
        <v>19</v>
      </c>
      <c r="J73" s="22" t="s">
        <v>50</v>
      </c>
      <c r="K73" s="22" t="s">
        <v>39</v>
      </c>
      <c r="L73" s="46" t="str">
        <f t="shared" si="1"/>
        <v>N</v>
      </c>
      <c r="M73" s="26">
        <v>8.5000000000000006E-3</v>
      </c>
      <c r="N73" s="47"/>
      <c r="O73" s="1" t="s">
        <v>22</v>
      </c>
    </row>
    <row r="74" spans="1:15" outlineLevel="2">
      <c r="A74" s="1" t="s">
        <v>11</v>
      </c>
      <c r="B74" s="1" t="s">
        <v>12</v>
      </c>
      <c r="C74" s="1" t="s">
        <v>238</v>
      </c>
      <c r="D74" s="1" t="s">
        <v>239</v>
      </c>
      <c r="E74" s="1" t="s">
        <v>15</v>
      </c>
      <c r="F74" s="1" t="s">
        <v>16</v>
      </c>
      <c r="G74" s="1" t="s">
        <v>17</v>
      </c>
      <c r="H74" s="1" t="s">
        <v>18</v>
      </c>
      <c r="I74" s="1" t="s">
        <v>19</v>
      </c>
      <c r="J74" s="22" t="s">
        <v>50</v>
      </c>
      <c r="K74" s="22" t="s">
        <v>39</v>
      </c>
      <c r="L74" s="46" t="str">
        <f t="shared" si="1"/>
        <v>N</v>
      </c>
      <c r="M74" s="26">
        <v>8.8000000000000005E-3</v>
      </c>
      <c r="N74" s="47"/>
      <c r="O74" s="1" t="s">
        <v>22</v>
      </c>
    </row>
    <row r="75" spans="1:15" outlineLevel="2">
      <c r="A75" s="1" t="s">
        <v>11</v>
      </c>
      <c r="B75" s="1" t="s">
        <v>12</v>
      </c>
      <c r="C75" s="1" t="s">
        <v>268</v>
      </c>
      <c r="D75" s="1" t="s">
        <v>269</v>
      </c>
      <c r="E75" s="1" t="s">
        <v>15</v>
      </c>
      <c r="F75" s="1" t="s">
        <v>16</v>
      </c>
      <c r="G75" s="1" t="s">
        <v>17</v>
      </c>
      <c r="H75" s="1" t="s">
        <v>18</v>
      </c>
      <c r="I75" s="1" t="s">
        <v>19</v>
      </c>
      <c r="J75" s="22" t="s">
        <v>20</v>
      </c>
      <c r="K75" s="22" t="s">
        <v>21</v>
      </c>
      <c r="L75" s="46" t="str">
        <f t="shared" si="1"/>
        <v>N</v>
      </c>
      <c r="M75" s="26">
        <v>8.9999999999999993E-3</v>
      </c>
      <c r="N75" s="47"/>
      <c r="O75" s="1" t="s">
        <v>22</v>
      </c>
    </row>
    <row r="76" spans="1:15" outlineLevel="2">
      <c r="A76" s="1" t="s">
        <v>11</v>
      </c>
      <c r="B76" s="1" t="s">
        <v>12</v>
      </c>
      <c r="C76" s="1" t="s">
        <v>280</v>
      </c>
      <c r="D76" s="1" t="s">
        <v>281</v>
      </c>
      <c r="E76" s="1" t="s">
        <v>15</v>
      </c>
      <c r="F76" s="1" t="s">
        <v>16</v>
      </c>
      <c r="G76" s="1" t="s">
        <v>17</v>
      </c>
      <c r="H76" s="1" t="s">
        <v>18</v>
      </c>
      <c r="I76" s="1" t="s">
        <v>19</v>
      </c>
      <c r="J76" s="22" t="s">
        <v>20</v>
      </c>
      <c r="K76" s="22" t="s">
        <v>21</v>
      </c>
      <c r="L76" s="46" t="str">
        <f t="shared" si="1"/>
        <v>N</v>
      </c>
      <c r="M76" s="26">
        <v>8.9999999999999993E-3</v>
      </c>
      <c r="N76" s="47"/>
      <c r="O76" s="1" t="s">
        <v>22</v>
      </c>
    </row>
    <row r="77" spans="1:15" outlineLevel="2">
      <c r="A77" s="1" t="s">
        <v>11</v>
      </c>
      <c r="B77" s="1" t="s">
        <v>12</v>
      </c>
      <c r="C77" s="1" t="s">
        <v>304</v>
      </c>
      <c r="D77" s="1" t="s">
        <v>305</v>
      </c>
      <c r="E77" s="1" t="s">
        <v>15</v>
      </c>
      <c r="F77" s="1" t="s">
        <v>16</v>
      </c>
      <c r="G77" s="1" t="s">
        <v>17</v>
      </c>
      <c r="H77" s="1" t="s">
        <v>18</v>
      </c>
      <c r="I77" s="1" t="s">
        <v>19</v>
      </c>
      <c r="J77" s="22" t="s">
        <v>50</v>
      </c>
      <c r="K77" s="22" t="s">
        <v>39</v>
      </c>
      <c r="L77" s="46" t="str">
        <f t="shared" si="1"/>
        <v>N</v>
      </c>
      <c r="M77" s="26">
        <v>9.5999999999999992E-3</v>
      </c>
      <c r="N77" s="47"/>
      <c r="O77" s="1" t="s">
        <v>22</v>
      </c>
    </row>
    <row r="78" spans="1:15" outlineLevel="2">
      <c r="A78" s="1" t="s">
        <v>11</v>
      </c>
      <c r="B78" s="1" t="s">
        <v>12</v>
      </c>
      <c r="C78" s="1" t="s">
        <v>310</v>
      </c>
      <c r="D78" s="1" t="s">
        <v>311</v>
      </c>
      <c r="E78" s="1" t="s">
        <v>15</v>
      </c>
      <c r="F78" s="1" t="s">
        <v>16</v>
      </c>
      <c r="G78" s="1" t="s">
        <v>17</v>
      </c>
      <c r="H78" s="1" t="s">
        <v>18</v>
      </c>
      <c r="I78" s="1" t="s">
        <v>19</v>
      </c>
      <c r="J78" s="22" t="s">
        <v>50</v>
      </c>
      <c r="K78" s="22" t="s">
        <v>39</v>
      </c>
      <c r="L78" s="46" t="str">
        <f t="shared" si="1"/>
        <v>N</v>
      </c>
      <c r="M78" s="26">
        <v>1.0699999999999999E-2</v>
      </c>
      <c r="N78" s="47"/>
      <c r="O78" s="1" t="s">
        <v>22</v>
      </c>
    </row>
    <row r="79" spans="1:15" outlineLevel="2">
      <c r="A79" s="1" t="s">
        <v>11</v>
      </c>
      <c r="B79" s="1" t="s">
        <v>12</v>
      </c>
      <c r="C79" s="1" t="s">
        <v>365</v>
      </c>
      <c r="D79" s="1" t="s">
        <v>366</v>
      </c>
      <c r="E79" s="1" t="s">
        <v>15</v>
      </c>
      <c r="F79" s="1" t="s">
        <v>16</v>
      </c>
      <c r="G79" s="1" t="s">
        <v>17</v>
      </c>
      <c r="H79" s="1" t="s">
        <v>18</v>
      </c>
      <c r="I79" s="1" t="s">
        <v>19</v>
      </c>
      <c r="J79" s="22" t="s">
        <v>20</v>
      </c>
      <c r="K79" s="22" t="s">
        <v>21</v>
      </c>
      <c r="L79" s="46" t="str">
        <f t="shared" si="1"/>
        <v>N</v>
      </c>
      <c r="M79" s="26">
        <v>1.0699999999999999E-2</v>
      </c>
      <c r="N79" s="47"/>
      <c r="O79" s="1" t="s">
        <v>22</v>
      </c>
    </row>
    <row r="80" spans="1:15" outlineLevel="2">
      <c r="A80" s="1" t="s">
        <v>11</v>
      </c>
      <c r="B80" s="1" t="s">
        <v>12</v>
      </c>
      <c r="C80" s="1" t="s">
        <v>172</v>
      </c>
      <c r="D80" s="1" t="s">
        <v>173</v>
      </c>
      <c r="E80" s="1" t="s">
        <v>15</v>
      </c>
      <c r="F80" s="1" t="s">
        <v>16</v>
      </c>
      <c r="G80" s="1" t="s">
        <v>17</v>
      </c>
      <c r="H80" s="1" t="s">
        <v>18</v>
      </c>
      <c r="I80" s="1" t="s">
        <v>19</v>
      </c>
      <c r="J80" s="22" t="s">
        <v>20</v>
      </c>
      <c r="K80" s="22" t="s">
        <v>21</v>
      </c>
      <c r="L80" s="46" t="str">
        <f t="shared" si="1"/>
        <v>N</v>
      </c>
      <c r="M80" s="26">
        <v>1.0800000000000001E-2</v>
      </c>
      <c r="N80" s="47"/>
      <c r="O80" s="1" t="s">
        <v>22</v>
      </c>
    </row>
    <row r="81" spans="1:15" outlineLevel="2">
      <c r="A81" s="1" t="s">
        <v>11</v>
      </c>
      <c r="B81" s="1" t="s">
        <v>12</v>
      </c>
      <c r="C81" s="1" t="s">
        <v>194</v>
      </c>
      <c r="D81" s="1" t="s">
        <v>195</v>
      </c>
      <c r="E81" s="1" t="s">
        <v>15</v>
      </c>
      <c r="F81" s="1" t="s">
        <v>16</v>
      </c>
      <c r="G81" s="1" t="s">
        <v>17</v>
      </c>
      <c r="H81" s="1" t="s">
        <v>18</v>
      </c>
      <c r="I81" s="1" t="s">
        <v>19</v>
      </c>
      <c r="J81" s="22" t="s">
        <v>20</v>
      </c>
      <c r="K81" s="22" t="s">
        <v>21</v>
      </c>
      <c r="L81" s="46" t="str">
        <f t="shared" si="1"/>
        <v>N</v>
      </c>
      <c r="M81" s="26">
        <v>1.0800000000000001E-2</v>
      </c>
      <c r="N81" s="47"/>
      <c r="O81" s="1" t="s">
        <v>22</v>
      </c>
    </row>
    <row r="82" spans="1:15" outlineLevel="2">
      <c r="A82" s="1" t="s">
        <v>11</v>
      </c>
      <c r="B82" s="1" t="s">
        <v>12</v>
      </c>
      <c r="C82" s="1" t="s">
        <v>282</v>
      </c>
      <c r="D82" s="1" t="s">
        <v>283</v>
      </c>
      <c r="E82" s="1" t="s">
        <v>15</v>
      </c>
      <c r="F82" s="1" t="s">
        <v>16</v>
      </c>
      <c r="G82" s="1" t="s">
        <v>17</v>
      </c>
      <c r="H82" s="1" t="s">
        <v>18</v>
      </c>
      <c r="I82" s="1" t="s">
        <v>19</v>
      </c>
      <c r="J82" s="22" t="s">
        <v>20</v>
      </c>
      <c r="K82" s="22" t="s">
        <v>21</v>
      </c>
      <c r="L82" s="46" t="str">
        <f t="shared" si="1"/>
        <v>N</v>
      </c>
      <c r="M82" s="26">
        <v>1.37E-2</v>
      </c>
      <c r="N82" s="47"/>
      <c r="O82" s="1" t="s">
        <v>22</v>
      </c>
    </row>
    <row r="83" spans="1:15" outlineLevel="1">
      <c r="A83" s="1"/>
      <c r="B83" s="1"/>
      <c r="C83" s="1">
        <f>SUBTOTAL(3,C55:C82)</f>
        <v>28</v>
      </c>
      <c r="D83" s="1"/>
      <c r="E83" s="1"/>
      <c r="F83" s="1"/>
      <c r="G83" s="1"/>
      <c r="H83" s="1"/>
      <c r="I83" s="1"/>
      <c r="J83" s="22"/>
      <c r="K83" s="22"/>
      <c r="L83" s="46"/>
      <c r="M83" s="26"/>
      <c r="N83" s="47"/>
      <c r="O83" s="1"/>
    </row>
    <row r="84" spans="1:15" outlineLevel="2">
      <c r="A84" s="1" t="s">
        <v>11</v>
      </c>
      <c r="B84" s="1" t="s">
        <v>12</v>
      </c>
      <c r="C84" s="1" t="s">
        <v>247</v>
      </c>
      <c r="D84" s="1" t="s">
        <v>248</v>
      </c>
      <c r="E84" s="1" t="s">
        <v>15</v>
      </c>
      <c r="F84" s="1" t="s">
        <v>16</v>
      </c>
      <c r="G84" s="1" t="s">
        <v>17</v>
      </c>
      <c r="H84" s="1" t="s">
        <v>18</v>
      </c>
      <c r="I84" s="1" t="s">
        <v>19</v>
      </c>
      <c r="J84" s="22" t="s">
        <v>50</v>
      </c>
      <c r="K84" s="22" t="s">
        <v>39</v>
      </c>
      <c r="L84" s="46" t="str">
        <f>IF(M84=N84,"Y","N")</f>
        <v>N</v>
      </c>
      <c r="M84" s="26">
        <v>7.1999999999999998E-3</v>
      </c>
      <c r="N84" s="47"/>
      <c r="O84" s="1" t="s">
        <v>22</v>
      </c>
    </row>
    <row r="85" spans="1:15" outlineLevel="1">
      <c r="A85" s="1"/>
      <c r="B85" s="1"/>
      <c r="C85" s="1">
        <f>SUBTOTAL(3,C84:C84)</f>
        <v>1</v>
      </c>
      <c r="D85" s="1"/>
      <c r="E85" s="1"/>
      <c r="F85" s="1"/>
      <c r="G85" s="1"/>
      <c r="H85" s="1"/>
      <c r="I85" s="1"/>
      <c r="J85" s="22"/>
      <c r="K85" s="22"/>
      <c r="L85" s="46"/>
      <c r="M85" s="26"/>
      <c r="N85" s="47"/>
      <c r="O85" s="1"/>
    </row>
    <row r="86" spans="1:15" s="44" customFormat="1" outlineLevel="2">
      <c r="A86" s="20" t="s">
        <v>131</v>
      </c>
      <c r="B86" s="20" t="s">
        <v>132</v>
      </c>
      <c r="C86" s="20" t="s">
        <v>133</v>
      </c>
      <c r="D86" s="20" t="s">
        <v>134</v>
      </c>
      <c r="E86" s="20" t="s">
        <v>98</v>
      </c>
      <c r="F86" s="20" t="s">
        <v>135</v>
      </c>
      <c r="G86" s="20" t="s">
        <v>136</v>
      </c>
      <c r="H86" s="20" t="s">
        <v>137</v>
      </c>
      <c r="I86" s="20" t="s">
        <v>37</v>
      </c>
      <c r="J86" s="23" t="s">
        <v>138</v>
      </c>
      <c r="K86" s="23" t="s">
        <v>39</v>
      </c>
      <c r="L86" s="49" t="str">
        <f>IF(M86=N86,"Y","N")</f>
        <v>Y</v>
      </c>
      <c r="M86" s="25">
        <v>0.95</v>
      </c>
      <c r="N86" s="25">
        <v>0.95</v>
      </c>
      <c r="O86" s="20" t="s">
        <v>22</v>
      </c>
    </row>
    <row r="87" spans="1:15" outlineLevel="2">
      <c r="A87" s="1" t="s">
        <v>131</v>
      </c>
      <c r="B87" s="1" t="s">
        <v>132</v>
      </c>
      <c r="C87" s="1" t="s">
        <v>198</v>
      </c>
      <c r="D87" s="1" t="s">
        <v>199</v>
      </c>
      <c r="E87" s="1" t="s">
        <v>98</v>
      </c>
      <c r="F87" s="1" t="s">
        <v>135</v>
      </c>
      <c r="G87" s="1" t="s">
        <v>136</v>
      </c>
      <c r="H87" s="1" t="s">
        <v>137</v>
      </c>
      <c r="I87" s="1" t="s">
        <v>37</v>
      </c>
      <c r="J87" s="22" t="s">
        <v>200</v>
      </c>
      <c r="K87" s="22" t="s">
        <v>39</v>
      </c>
      <c r="L87" s="46" t="str">
        <f>IF(M87=N87,"Y","N")</f>
        <v>N</v>
      </c>
      <c r="M87" s="26">
        <v>1.0129999999999999</v>
      </c>
      <c r="N87" s="25">
        <v>0.95</v>
      </c>
      <c r="O87" s="1" t="s">
        <v>22</v>
      </c>
    </row>
    <row r="88" spans="1:15" outlineLevel="1">
      <c r="A88" s="1"/>
      <c r="B88" s="1"/>
      <c r="C88" s="1">
        <f>SUBTOTAL(3,C86:C87)</f>
        <v>2</v>
      </c>
      <c r="D88" s="1"/>
      <c r="E88" s="1"/>
      <c r="F88" s="1"/>
      <c r="G88" s="1"/>
      <c r="H88" s="1"/>
      <c r="I88" s="1"/>
      <c r="J88" s="22"/>
      <c r="K88" s="22"/>
      <c r="L88" s="46"/>
      <c r="M88" s="26"/>
      <c r="N88" s="25"/>
      <c r="O88" s="1"/>
    </row>
    <row r="89" spans="1:15" outlineLevel="2">
      <c r="A89" s="1" t="s">
        <v>255</v>
      </c>
      <c r="B89" s="1" t="s">
        <v>256</v>
      </c>
      <c r="C89" s="1" t="s">
        <v>338</v>
      </c>
      <c r="D89" s="1" t="s">
        <v>300</v>
      </c>
      <c r="E89" s="1" t="s">
        <v>15</v>
      </c>
      <c r="F89" s="1" t="s">
        <v>259</v>
      </c>
      <c r="G89" s="1" t="s">
        <v>301</v>
      </c>
      <c r="H89" s="1" t="s">
        <v>261</v>
      </c>
      <c r="I89" s="1" t="s">
        <v>37</v>
      </c>
      <c r="J89" s="22" t="s">
        <v>303</v>
      </c>
      <c r="K89" s="22" t="s">
        <v>39</v>
      </c>
      <c r="L89" s="46" t="str">
        <f>IF(M89=N89,"Y","N")</f>
        <v>N</v>
      </c>
      <c r="M89" s="26">
        <v>0.1424</v>
      </c>
      <c r="N89" s="47"/>
      <c r="O89" s="1" t="s">
        <v>22</v>
      </c>
    </row>
    <row r="90" spans="1:15" outlineLevel="1">
      <c r="A90" s="1"/>
      <c r="B90" s="1"/>
      <c r="C90" s="1">
        <f>SUBTOTAL(3,C89:C89)</f>
        <v>1</v>
      </c>
      <c r="D90" s="1"/>
      <c r="E90" s="1"/>
      <c r="F90" s="1"/>
      <c r="G90" s="1"/>
      <c r="H90" s="1"/>
      <c r="I90" s="1"/>
      <c r="J90" s="22"/>
      <c r="K90" s="22"/>
      <c r="L90" s="46"/>
      <c r="M90" s="26"/>
      <c r="N90" s="47"/>
      <c r="O90" s="1"/>
    </row>
    <row r="91" spans="1:15" outlineLevel="2">
      <c r="A91" s="1" t="s">
        <v>255</v>
      </c>
      <c r="B91" s="1" t="s">
        <v>256</v>
      </c>
      <c r="C91" s="1" t="s">
        <v>257</v>
      </c>
      <c r="D91" s="1" t="s">
        <v>258</v>
      </c>
      <c r="E91" s="1" t="s">
        <v>15</v>
      </c>
      <c r="F91" s="1" t="s">
        <v>259</v>
      </c>
      <c r="G91" s="1" t="s">
        <v>260</v>
      </c>
      <c r="H91" s="1" t="s">
        <v>261</v>
      </c>
      <c r="I91" s="1" t="s">
        <v>37</v>
      </c>
      <c r="J91" s="22" t="s">
        <v>72</v>
      </c>
      <c r="K91" s="22" t="s">
        <v>39</v>
      </c>
      <c r="L91" s="46" t="str">
        <f>IF(M91=N91,"Y","N")</f>
        <v>N</v>
      </c>
      <c r="M91" s="26">
        <v>0.13700000000000001</v>
      </c>
      <c r="N91" s="47"/>
      <c r="O91" s="1" t="s">
        <v>22</v>
      </c>
    </row>
    <row r="92" spans="1:15" outlineLevel="1">
      <c r="A92" s="1"/>
      <c r="B92" s="1"/>
      <c r="C92" s="1">
        <f>SUBTOTAL(3,C91:C91)</f>
        <v>1</v>
      </c>
      <c r="D92" s="1"/>
      <c r="E92" s="1"/>
      <c r="F92" s="1"/>
      <c r="G92" s="1"/>
      <c r="H92" s="1"/>
      <c r="I92" s="1"/>
      <c r="J92" s="22"/>
      <c r="K92" s="22"/>
      <c r="L92" s="46"/>
      <c r="M92" s="26"/>
      <c r="N92" s="47"/>
      <c r="O92" s="1"/>
    </row>
    <row r="93" spans="1:15" outlineLevel="2">
      <c r="A93" s="1" t="s">
        <v>255</v>
      </c>
      <c r="B93" s="1" t="s">
        <v>256</v>
      </c>
      <c r="C93" s="1" t="s">
        <v>299</v>
      </c>
      <c r="D93" s="1" t="s">
        <v>300</v>
      </c>
      <c r="E93" s="1" t="s">
        <v>15</v>
      </c>
      <c r="F93" s="1" t="s">
        <v>259</v>
      </c>
      <c r="G93" s="1" t="s">
        <v>301</v>
      </c>
      <c r="H93" s="1" t="s">
        <v>261</v>
      </c>
      <c r="I93" s="1" t="s">
        <v>302</v>
      </c>
      <c r="J93" s="22" t="s">
        <v>303</v>
      </c>
      <c r="K93" s="22" t="s">
        <v>39</v>
      </c>
      <c r="L93" s="46" t="str">
        <f>IF(M93=N93,"Y","N")</f>
        <v>N</v>
      </c>
      <c r="M93" s="26">
        <v>0.1187</v>
      </c>
      <c r="N93" s="47"/>
      <c r="O93" s="1" t="s">
        <v>22</v>
      </c>
    </row>
    <row r="94" spans="1:15" outlineLevel="1">
      <c r="A94" s="1"/>
      <c r="B94" s="1"/>
      <c r="C94" s="1">
        <f>SUBTOTAL(3,C93:C93)</f>
        <v>1</v>
      </c>
      <c r="D94" s="1"/>
      <c r="E94" s="1"/>
      <c r="F94" s="1"/>
      <c r="G94" s="1"/>
      <c r="H94" s="1"/>
      <c r="I94" s="1"/>
      <c r="J94" s="22"/>
      <c r="K94" s="22"/>
      <c r="L94" s="46"/>
      <c r="M94" s="26"/>
      <c r="N94" s="47"/>
      <c r="O94" s="1"/>
    </row>
    <row r="95" spans="1:15" outlineLevel="2">
      <c r="A95" s="1" t="s">
        <v>23</v>
      </c>
      <c r="B95" s="1" t="s">
        <v>24</v>
      </c>
      <c r="C95" s="1" t="s">
        <v>25</v>
      </c>
      <c r="D95" s="1" t="s">
        <v>26</v>
      </c>
      <c r="E95" s="1" t="s">
        <v>15</v>
      </c>
      <c r="F95" s="1" t="s">
        <v>27</v>
      </c>
      <c r="G95" s="1" t="s">
        <v>28</v>
      </c>
      <c r="H95" s="1" t="s">
        <v>18</v>
      </c>
      <c r="I95" s="1" t="s">
        <v>19</v>
      </c>
      <c r="J95" s="22" t="s">
        <v>29</v>
      </c>
      <c r="K95" s="22" t="s">
        <v>21</v>
      </c>
      <c r="L95" s="46" t="str">
        <f>IF(M95=N95,"Y","N")</f>
        <v>N</v>
      </c>
      <c r="M95" s="26">
        <v>0.1048</v>
      </c>
      <c r="N95" s="47"/>
      <c r="O95" s="1" t="s">
        <v>22</v>
      </c>
    </row>
    <row r="96" spans="1:15" outlineLevel="1">
      <c r="A96" s="1"/>
      <c r="B96" s="1"/>
      <c r="C96" s="1">
        <f>SUBTOTAL(3,C95:C95)</f>
        <v>1</v>
      </c>
      <c r="D96" s="1"/>
      <c r="E96" s="1"/>
      <c r="F96" s="1"/>
      <c r="G96" s="1"/>
      <c r="H96" s="1"/>
      <c r="I96" s="1"/>
      <c r="J96" s="22"/>
      <c r="K96" s="22"/>
      <c r="L96" s="46"/>
      <c r="M96" s="26"/>
      <c r="N96" s="47"/>
      <c r="O96" s="1"/>
    </row>
    <row r="97" spans="1:15" outlineLevel="2">
      <c r="A97" s="1" t="s">
        <v>23</v>
      </c>
      <c r="B97" s="1" t="s">
        <v>24</v>
      </c>
      <c r="C97" s="1" t="s">
        <v>370</v>
      </c>
      <c r="D97" s="1" t="s">
        <v>371</v>
      </c>
      <c r="E97" s="1" t="s">
        <v>15</v>
      </c>
      <c r="F97" s="1" t="s">
        <v>27</v>
      </c>
      <c r="G97" s="1" t="s">
        <v>372</v>
      </c>
      <c r="H97" s="1" t="s">
        <v>18</v>
      </c>
      <c r="I97" s="1" t="s">
        <v>37</v>
      </c>
      <c r="J97" s="22" t="s">
        <v>47</v>
      </c>
      <c r="K97" s="22" t="s">
        <v>39</v>
      </c>
      <c r="L97" s="46" t="str">
        <f>IF(M97=N97,"Y","N")</f>
        <v>N</v>
      </c>
      <c r="M97" s="26">
        <v>3.4700000000000002E-2</v>
      </c>
      <c r="N97" s="47"/>
      <c r="O97" s="1" t="s">
        <v>22</v>
      </c>
    </row>
    <row r="98" spans="1:15" outlineLevel="1">
      <c r="A98" s="1"/>
      <c r="B98" s="1"/>
      <c r="C98" s="1">
        <f>SUBTOTAL(3,C97:C97)</f>
        <v>1</v>
      </c>
      <c r="D98" s="1"/>
      <c r="E98" s="1"/>
      <c r="F98" s="1"/>
      <c r="G98" s="1"/>
      <c r="H98" s="1"/>
      <c r="I98" s="1"/>
      <c r="J98" s="22"/>
      <c r="K98" s="22"/>
      <c r="L98" s="46"/>
      <c r="M98" s="26"/>
      <c r="N98" s="47"/>
      <c r="O98" s="1"/>
    </row>
    <row r="99" spans="1:15" outlineLevel="2">
      <c r="A99" s="1" t="s">
        <v>23</v>
      </c>
      <c r="B99" s="1" t="s">
        <v>24</v>
      </c>
      <c r="C99" s="1" t="s">
        <v>121</v>
      </c>
      <c r="D99" s="1" t="s">
        <v>122</v>
      </c>
      <c r="E99" s="1" t="s">
        <v>98</v>
      </c>
      <c r="F99" s="1" t="s">
        <v>27</v>
      </c>
      <c r="G99" s="1" t="s">
        <v>119</v>
      </c>
      <c r="H99" s="1" t="s">
        <v>18</v>
      </c>
      <c r="I99" s="1" t="s">
        <v>46</v>
      </c>
      <c r="J99" s="22" t="s">
        <v>101</v>
      </c>
      <c r="K99" s="22" t="s">
        <v>21</v>
      </c>
      <c r="L99" s="46" t="str">
        <f>IF(M99=N99,"Y","N")</f>
        <v>N</v>
      </c>
      <c r="M99" s="26">
        <v>9.5200000000000007E-2</v>
      </c>
      <c r="N99" s="25">
        <v>0.14960000000000001</v>
      </c>
      <c r="O99" s="1" t="s">
        <v>22</v>
      </c>
    </row>
    <row r="100" spans="1:15" s="44" customFormat="1" outlineLevel="2">
      <c r="A100" s="20" t="s">
        <v>23</v>
      </c>
      <c r="B100" s="20" t="s">
        <v>24</v>
      </c>
      <c r="C100" s="20" t="s">
        <v>147</v>
      </c>
      <c r="D100" s="20" t="s">
        <v>148</v>
      </c>
      <c r="E100" s="20" t="s">
        <v>98</v>
      </c>
      <c r="F100" s="20" t="s">
        <v>27</v>
      </c>
      <c r="G100" s="20" t="s">
        <v>119</v>
      </c>
      <c r="H100" s="20" t="s">
        <v>18</v>
      </c>
      <c r="I100" s="20" t="s">
        <v>46</v>
      </c>
      <c r="J100" s="23" t="s">
        <v>29</v>
      </c>
      <c r="K100" s="23" t="s">
        <v>21</v>
      </c>
      <c r="L100" s="49" t="str">
        <f>IF(M100=N100,"Y","N")</f>
        <v>Y</v>
      </c>
      <c r="M100" s="25">
        <v>0.14960000000000001</v>
      </c>
      <c r="N100" s="25">
        <v>0.14960000000000001</v>
      </c>
      <c r="O100" s="20" t="s">
        <v>22</v>
      </c>
    </row>
    <row r="101" spans="1:15" outlineLevel="2">
      <c r="A101" s="1" t="s">
        <v>23</v>
      </c>
      <c r="B101" s="1" t="s">
        <v>24</v>
      </c>
      <c r="C101" s="1" t="s">
        <v>117</v>
      </c>
      <c r="D101" s="1" t="s">
        <v>118</v>
      </c>
      <c r="E101" s="1" t="s">
        <v>98</v>
      </c>
      <c r="F101" s="1" t="s">
        <v>27</v>
      </c>
      <c r="G101" s="1" t="s">
        <v>119</v>
      </c>
      <c r="H101" s="1" t="s">
        <v>18</v>
      </c>
      <c r="I101" s="1" t="s">
        <v>46</v>
      </c>
      <c r="J101" s="22" t="s">
        <v>120</v>
      </c>
      <c r="K101" s="22" t="s">
        <v>21</v>
      </c>
      <c r="L101" s="46" t="str">
        <f>IF(M101=N101,"Y","N")</f>
        <v>N</v>
      </c>
      <c r="M101" s="26">
        <v>0.2225</v>
      </c>
      <c r="N101" s="25">
        <v>0.14960000000000001</v>
      </c>
      <c r="O101" s="1" t="s">
        <v>22</v>
      </c>
    </row>
    <row r="102" spans="1:15" outlineLevel="1">
      <c r="A102" s="1"/>
      <c r="B102" s="1"/>
      <c r="C102" s="1">
        <f>SUBTOTAL(3,C99:C101)</f>
        <v>3</v>
      </c>
      <c r="D102" s="1"/>
      <c r="E102" s="1"/>
      <c r="F102" s="1"/>
      <c r="G102" s="1"/>
      <c r="H102" s="1"/>
      <c r="I102" s="1"/>
      <c r="J102" s="22"/>
      <c r="K102" s="22"/>
      <c r="L102" s="46"/>
      <c r="M102" s="26"/>
      <c r="N102" s="25"/>
      <c r="O102" s="1"/>
    </row>
    <row r="103" spans="1:15" s="44" customFormat="1" ht="22.5" outlineLevel="2">
      <c r="A103" s="20" t="s">
        <v>73</v>
      </c>
      <c r="B103" s="20" t="s">
        <v>74</v>
      </c>
      <c r="C103" s="20" t="s">
        <v>223</v>
      </c>
      <c r="D103" s="20" t="s">
        <v>224</v>
      </c>
      <c r="E103" s="20" t="s">
        <v>98</v>
      </c>
      <c r="F103" s="20" t="s">
        <v>77</v>
      </c>
      <c r="G103" s="20" t="s">
        <v>181</v>
      </c>
      <c r="H103" s="20" t="s">
        <v>18</v>
      </c>
      <c r="I103" s="20" t="s">
        <v>182</v>
      </c>
      <c r="J103" s="23" t="s">
        <v>101</v>
      </c>
      <c r="K103" s="23" t="s">
        <v>21</v>
      </c>
      <c r="L103" s="49" t="str">
        <f>IF(M103=N103,"Y","N")</f>
        <v>Y</v>
      </c>
      <c r="M103" s="25">
        <v>4.4999999999999998E-2</v>
      </c>
      <c r="N103" s="25">
        <v>4.4999999999999998E-2</v>
      </c>
      <c r="O103" s="20" t="s">
        <v>141</v>
      </c>
    </row>
    <row r="104" spans="1:15" ht="22.5" outlineLevel="2">
      <c r="A104" s="1" t="s">
        <v>73</v>
      </c>
      <c r="B104" s="1" t="s">
        <v>74</v>
      </c>
      <c r="C104" s="1" t="s">
        <v>179</v>
      </c>
      <c r="D104" s="1" t="s">
        <v>180</v>
      </c>
      <c r="E104" s="1" t="s">
        <v>98</v>
      </c>
      <c r="F104" s="1" t="s">
        <v>77</v>
      </c>
      <c r="G104" s="1" t="s">
        <v>181</v>
      </c>
      <c r="H104" s="1" t="s">
        <v>18</v>
      </c>
      <c r="I104" s="1" t="s">
        <v>182</v>
      </c>
      <c r="J104" s="22" t="s">
        <v>183</v>
      </c>
      <c r="K104" s="22" t="s">
        <v>21</v>
      </c>
      <c r="L104" s="46" t="str">
        <f>IF(M104=N104,"Y","N")</f>
        <v>N</v>
      </c>
      <c r="M104" s="26">
        <v>0.189</v>
      </c>
      <c r="N104" s="25">
        <v>4.4999999999999998E-2</v>
      </c>
      <c r="O104" s="1" t="s">
        <v>141</v>
      </c>
    </row>
    <row r="105" spans="1:15" outlineLevel="1">
      <c r="A105" s="1"/>
      <c r="B105" s="1"/>
      <c r="C105" s="1">
        <f>SUBTOTAL(3,C103:C104)</f>
        <v>2</v>
      </c>
      <c r="D105" s="1"/>
      <c r="E105" s="1"/>
      <c r="F105" s="1"/>
      <c r="G105" s="1"/>
      <c r="H105" s="1"/>
      <c r="I105" s="1"/>
      <c r="J105" s="22"/>
      <c r="K105" s="22"/>
      <c r="L105" s="46"/>
      <c r="M105" s="26"/>
      <c r="N105" s="25"/>
      <c r="O105" s="1"/>
    </row>
    <row r="106" spans="1:15" s="44" customFormat="1" ht="22.5" outlineLevel="2">
      <c r="A106" s="20" t="s">
        <v>73</v>
      </c>
      <c r="B106" s="20" t="s">
        <v>74</v>
      </c>
      <c r="C106" s="20" t="s">
        <v>139</v>
      </c>
      <c r="D106" s="20" t="s">
        <v>140</v>
      </c>
      <c r="E106" s="20" t="s">
        <v>98</v>
      </c>
      <c r="F106" s="20" t="s">
        <v>77</v>
      </c>
      <c r="G106" s="20" t="s">
        <v>78</v>
      </c>
      <c r="H106" s="20" t="s">
        <v>70</v>
      </c>
      <c r="I106" s="20" t="s">
        <v>71</v>
      </c>
      <c r="J106" s="23" t="s">
        <v>29</v>
      </c>
      <c r="K106" s="23" t="s">
        <v>21</v>
      </c>
      <c r="L106" s="49" t="str">
        <f>IF(M106=N106,"Y","N")</f>
        <v>Y</v>
      </c>
      <c r="M106" s="25">
        <v>0.46810000000000002</v>
      </c>
      <c r="N106" s="25">
        <v>0.46810000000000002</v>
      </c>
      <c r="O106" s="20" t="s">
        <v>141</v>
      </c>
    </row>
    <row r="107" spans="1:15" outlineLevel="2">
      <c r="A107" s="1" t="s">
        <v>73</v>
      </c>
      <c r="B107" s="1" t="s">
        <v>74</v>
      </c>
      <c r="C107" s="1" t="s">
        <v>164</v>
      </c>
      <c r="D107" s="1" t="s">
        <v>165</v>
      </c>
      <c r="E107" s="1" t="s">
        <v>15</v>
      </c>
      <c r="F107" s="1" t="s">
        <v>77</v>
      </c>
      <c r="G107" s="1" t="s">
        <v>78</v>
      </c>
      <c r="H107" s="1" t="s">
        <v>70</v>
      </c>
      <c r="I107" s="1" t="s">
        <v>71</v>
      </c>
      <c r="J107" s="22" t="s">
        <v>166</v>
      </c>
      <c r="K107" s="22" t="s">
        <v>21</v>
      </c>
      <c r="L107" s="46" t="str">
        <f>IF(M107=N107,"Y","N")</f>
        <v>N</v>
      </c>
      <c r="M107" s="26">
        <v>0.71989999999999998</v>
      </c>
      <c r="N107" s="47"/>
      <c r="O107" s="1" t="s">
        <v>22</v>
      </c>
    </row>
    <row r="108" spans="1:15" outlineLevel="2">
      <c r="A108" s="1" t="s">
        <v>73</v>
      </c>
      <c r="B108" s="1" t="s">
        <v>74</v>
      </c>
      <c r="C108" s="1" t="s">
        <v>75</v>
      </c>
      <c r="D108" s="1" t="s">
        <v>76</v>
      </c>
      <c r="E108" s="1" t="s">
        <v>15</v>
      </c>
      <c r="F108" s="1" t="s">
        <v>77</v>
      </c>
      <c r="G108" s="1" t="s">
        <v>78</v>
      </c>
      <c r="H108" s="1" t="s">
        <v>70</v>
      </c>
      <c r="I108" s="1" t="s">
        <v>71</v>
      </c>
      <c r="J108" s="22" t="s">
        <v>79</v>
      </c>
      <c r="K108" s="22" t="s">
        <v>21</v>
      </c>
      <c r="L108" s="46" t="str">
        <f>IF(M108=N108,"Y","N")</f>
        <v>N</v>
      </c>
      <c r="M108" s="26">
        <v>0.83</v>
      </c>
      <c r="N108" s="47"/>
      <c r="O108" s="1" t="s">
        <v>22</v>
      </c>
    </row>
    <row r="109" spans="1:15" ht="22.5" outlineLevel="2">
      <c r="A109" s="1" t="s">
        <v>73</v>
      </c>
      <c r="B109" s="1" t="s">
        <v>74</v>
      </c>
      <c r="C109" s="1" t="s">
        <v>249</v>
      </c>
      <c r="D109" s="1" t="s">
        <v>180</v>
      </c>
      <c r="E109" s="1" t="s">
        <v>98</v>
      </c>
      <c r="F109" s="1" t="s">
        <v>77</v>
      </c>
      <c r="G109" s="1" t="s">
        <v>78</v>
      </c>
      <c r="H109" s="1" t="s">
        <v>70</v>
      </c>
      <c r="I109" s="1" t="s">
        <v>71</v>
      </c>
      <c r="J109" s="22" t="s">
        <v>183</v>
      </c>
      <c r="K109" s="22" t="s">
        <v>21</v>
      </c>
      <c r="L109" s="46" t="str">
        <f>IF(M109=N109,"Y","N")</f>
        <v>N</v>
      </c>
      <c r="M109" s="26">
        <v>1.1266</v>
      </c>
      <c r="N109" s="25">
        <v>0.46810000000000002</v>
      </c>
      <c r="O109" s="1" t="s">
        <v>141</v>
      </c>
    </row>
    <row r="110" spans="1:15" outlineLevel="1">
      <c r="A110" s="1"/>
      <c r="B110" s="1"/>
      <c r="C110" s="1">
        <f>SUBTOTAL(3,C106:C109)</f>
        <v>4</v>
      </c>
      <c r="D110" s="1"/>
      <c r="E110" s="1"/>
      <c r="F110" s="1"/>
      <c r="G110" s="1"/>
      <c r="H110" s="1"/>
      <c r="I110" s="1"/>
      <c r="J110" s="22"/>
      <c r="K110" s="22"/>
      <c r="L110" s="46"/>
      <c r="M110" s="26"/>
      <c r="N110" s="25"/>
      <c r="O110" s="1"/>
    </row>
    <row r="111" spans="1:15" s="44" customFormat="1" ht="22.5" outlineLevel="2">
      <c r="A111" s="20" t="s">
        <v>73</v>
      </c>
      <c r="B111" s="20" t="s">
        <v>74</v>
      </c>
      <c r="C111" s="20" t="s">
        <v>250</v>
      </c>
      <c r="D111" s="20" t="s">
        <v>251</v>
      </c>
      <c r="E111" s="20" t="s">
        <v>98</v>
      </c>
      <c r="F111" s="20" t="s">
        <v>252</v>
      </c>
      <c r="G111" s="20" t="s">
        <v>253</v>
      </c>
      <c r="H111" s="20" t="s">
        <v>70</v>
      </c>
      <c r="I111" s="20" t="s">
        <v>254</v>
      </c>
      <c r="J111" s="23" t="s">
        <v>138</v>
      </c>
      <c r="K111" s="23" t="s">
        <v>39</v>
      </c>
      <c r="L111" s="49" t="str">
        <f>IF(M111=N111,"Y","N")</f>
        <v>Y</v>
      </c>
      <c r="M111" s="25">
        <v>2.96</v>
      </c>
      <c r="N111" s="25">
        <v>2.96</v>
      </c>
      <c r="O111" s="20" t="s">
        <v>141</v>
      </c>
    </row>
    <row r="112" spans="1:15" ht="22.5" outlineLevel="2">
      <c r="A112" s="1" t="s">
        <v>73</v>
      </c>
      <c r="B112" s="1" t="s">
        <v>74</v>
      </c>
      <c r="C112" s="1" t="s">
        <v>359</v>
      </c>
      <c r="D112" s="1" t="s">
        <v>360</v>
      </c>
      <c r="E112" s="1" t="s">
        <v>98</v>
      </c>
      <c r="F112" s="1" t="s">
        <v>252</v>
      </c>
      <c r="G112" s="1" t="s">
        <v>253</v>
      </c>
      <c r="H112" s="1" t="s">
        <v>70</v>
      </c>
      <c r="I112" s="1" t="s">
        <v>254</v>
      </c>
      <c r="J112" s="22" t="s">
        <v>361</v>
      </c>
      <c r="K112" s="22" t="s">
        <v>39</v>
      </c>
      <c r="L112" s="46" t="str">
        <f>IF(M112=N112,"Y","N")</f>
        <v>N</v>
      </c>
      <c r="M112" s="26">
        <v>3.88</v>
      </c>
      <c r="N112" s="25">
        <v>2.96</v>
      </c>
      <c r="O112" s="1" t="s">
        <v>22</v>
      </c>
    </row>
    <row r="113" spans="1:15" outlineLevel="1">
      <c r="A113" s="1"/>
      <c r="B113" s="1"/>
      <c r="C113" s="1">
        <f>SUBTOTAL(3,C111:C112)</f>
        <v>2</v>
      </c>
      <c r="D113" s="1"/>
      <c r="E113" s="1"/>
      <c r="F113" s="1"/>
      <c r="G113" s="1"/>
      <c r="H113" s="1"/>
      <c r="I113" s="1"/>
      <c r="J113" s="22"/>
      <c r="K113" s="22"/>
      <c r="L113" s="46"/>
      <c r="M113" s="26"/>
      <c r="N113" s="25"/>
      <c r="O113" s="1"/>
    </row>
    <row r="114" spans="1:15" outlineLevel="2">
      <c r="A114" s="1" t="s">
        <v>40</v>
      </c>
      <c r="B114" s="1" t="s">
        <v>41</v>
      </c>
      <c r="C114" s="1" t="s">
        <v>154</v>
      </c>
      <c r="D114" s="1" t="s">
        <v>155</v>
      </c>
      <c r="E114" s="1" t="s">
        <v>15</v>
      </c>
      <c r="F114" s="1" t="s">
        <v>44</v>
      </c>
      <c r="G114" s="1" t="s">
        <v>156</v>
      </c>
      <c r="H114" s="1" t="s">
        <v>18</v>
      </c>
      <c r="I114" s="1" t="s">
        <v>46</v>
      </c>
      <c r="J114" s="22" t="s">
        <v>47</v>
      </c>
      <c r="K114" s="22" t="s">
        <v>39</v>
      </c>
      <c r="L114" s="46" t="str">
        <f>IF(M114=N114,"Y","N")</f>
        <v>N</v>
      </c>
      <c r="M114" s="26">
        <v>0.13239999999999999</v>
      </c>
      <c r="N114" s="47"/>
      <c r="O114" s="1" t="s">
        <v>22</v>
      </c>
    </row>
    <row r="115" spans="1:15" outlineLevel="1">
      <c r="A115" s="1"/>
      <c r="B115" s="1"/>
      <c r="C115" s="1">
        <f>SUBTOTAL(3,C114:C114)</f>
        <v>1</v>
      </c>
      <c r="D115" s="1"/>
      <c r="E115" s="1"/>
      <c r="F115" s="1"/>
      <c r="G115" s="1"/>
      <c r="H115" s="1"/>
      <c r="I115" s="1"/>
      <c r="J115" s="22"/>
      <c r="K115" s="22"/>
      <c r="L115" s="46"/>
      <c r="M115" s="26"/>
      <c r="N115" s="47"/>
      <c r="O115" s="1"/>
    </row>
    <row r="116" spans="1:15" outlineLevel="2">
      <c r="A116" s="1" t="s">
        <v>40</v>
      </c>
      <c r="B116" s="1" t="s">
        <v>41</v>
      </c>
      <c r="C116" s="1" t="s">
        <v>176</v>
      </c>
      <c r="D116" s="1" t="s">
        <v>177</v>
      </c>
      <c r="E116" s="1" t="s">
        <v>15</v>
      </c>
      <c r="F116" s="1" t="s">
        <v>44</v>
      </c>
      <c r="G116" s="1" t="s">
        <v>178</v>
      </c>
      <c r="H116" s="1" t="s">
        <v>18</v>
      </c>
      <c r="I116" s="1" t="s">
        <v>46</v>
      </c>
      <c r="J116" s="22" t="s">
        <v>47</v>
      </c>
      <c r="K116" s="22" t="s">
        <v>39</v>
      </c>
      <c r="L116" s="46" t="str">
        <f>IF(M116=N116,"Y","N")</f>
        <v>N</v>
      </c>
      <c r="M116" s="26">
        <v>0.19800000000000001</v>
      </c>
      <c r="N116" s="47"/>
      <c r="O116" s="1" t="s">
        <v>22</v>
      </c>
    </row>
    <row r="117" spans="1:15" outlineLevel="1">
      <c r="A117" s="1"/>
      <c r="B117" s="1"/>
      <c r="C117" s="1">
        <f>SUBTOTAL(3,C116:C116)</f>
        <v>1</v>
      </c>
      <c r="D117" s="1"/>
      <c r="E117" s="1"/>
      <c r="F117" s="1"/>
      <c r="G117" s="1"/>
      <c r="H117" s="1"/>
      <c r="I117" s="1"/>
      <c r="J117" s="22"/>
      <c r="K117" s="22"/>
      <c r="L117" s="46"/>
      <c r="M117" s="26"/>
      <c r="N117" s="47"/>
      <c r="O117" s="1"/>
    </row>
    <row r="118" spans="1:15" outlineLevel="2">
      <c r="A118" s="1" t="s">
        <v>40</v>
      </c>
      <c r="B118" s="1" t="s">
        <v>41</v>
      </c>
      <c r="C118" s="1" t="s">
        <v>42</v>
      </c>
      <c r="D118" s="1" t="s">
        <v>43</v>
      </c>
      <c r="E118" s="1" t="s">
        <v>15</v>
      </c>
      <c r="F118" s="1" t="s">
        <v>44</v>
      </c>
      <c r="G118" s="1" t="s">
        <v>45</v>
      </c>
      <c r="H118" s="1" t="s">
        <v>18</v>
      </c>
      <c r="I118" s="1" t="s">
        <v>46</v>
      </c>
      <c r="J118" s="22" t="s">
        <v>47</v>
      </c>
      <c r="K118" s="22" t="s">
        <v>39</v>
      </c>
      <c r="L118" s="46" t="str">
        <f>IF(M118=N118,"Y","N")</f>
        <v>N</v>
      </c>
      <c r="M118" s="26">
        <v>0.39600000000000002</v>
      </c>
      <c r="N118" s="47"/>
      <c r="O118" s="1" t="s">
        <v>22</v>
      </c>
    </row>
    <row r="119" spans="1:15" outlineLevel="1">
      <c r="A119" s="1"/>
      <c r="B119" s="1"/>
      <c r="C119" s="1">
        <f>SUBTOTAL(3,C118:C118)</f>
        <v>1</v>
      </c>
      <c r="D119" s="1"/>
      <c r="E119" s="1"/>
      <c r="F119" s="1"/>
      <c r="G119" s="1"/>
      <c r="H119" s="1"/>
      <c r="I119" s="1"/>
      <c r="J119" s="22"/>
      <c r="K119" s="22"/>
      <c r="L119" s="46"/>
      <c r="M119" s="26"/>
      <c r="N119" s="47"/>
      <c r="O119" s="1"/>
    </row>
    <row r="120" spans="1:15" s="44" customFormat="1" outlineLevel="2">
      <c r="A120" s="20" t="s">
        <v>64</v>
      </c>
      <c r="B120" s="20" t="s">
        <v>65</v>
      </c>
      <c r="C120" s="20" t="s">
        <v>162</v>
      </c>
      <c r="D120" s="20" t="s">
        <v>163</v>
      </c>
      <c r="E120" s="20" t="s">
        <v>98</v>
      </c>
      <c r="F120" s="20" t="s">
        <v>68</v>
      </c>
      <c r="G120" s="20" t="s">
        <v>69</v>
      </c>
      <c r="H120" s="20" t="s">
        <v>18</v>
      </c>
      <c r="I120" s="20" t="s">
        <v>46</v>
      </c>
      <c r="J120" s="23" t="s">
        <v>101</v>
      </c>
      <c r="K120" s="23" t="s">
        <v>21</v>
      </c>
      <c r="L120" s="49" t="str">
        <f>IF(M120=N120,"Y","N")</f>
        <v>Y</v>
      </c>
      <c r="M120" s="25">
        <v>2.2499999999999999E-2</v>
      </c>
      <c r="N120" s="25">
        <v>2.2499999999999999E-2</v>
      </c>
      <c r="O120" s="20" t="s">
        <v>22</v>
      </c>
    </row>
    <row r="121" spans="1:15" outlineLevel="2">
      <c r="A121" s="1" t="s">
        <v>64</v>
      </c>
      <c r="B121" s="1" t="s">
        <v>65</v>
      </c>
      <c r="C121" s="1" t="s">
        <v>353</v>
      </c>
      <c r="D121" s="1" t="s">
        <v>354</v>
      </c>
      <c r="E121" s="1" t="s">
        <v>98</v>
      </c>
      <c r="F121" s="1" t="s">
        <v>68</v>
      </c>
      <c r="G121" s="1" t="s">
        <v>69</v>
      </c>
      <c r="H121" s="1" t="s">
        <v>18</v>
      </c>
      <c r="I121" s="1" t="s">
        <v>46</v>
      </c>
      <c r="J121" s="22" t="s">
        <v>120</v>
      </c>
      <c r="K121" s="22" t="s">
        <v>21</v>
      </c>
      <c r="L121" s="46" t="str">
        <f>IF(M121=N121,"Y","N")</f>
        <v>N</v>
      </c>
      <c r="M121" s="26">
        <v>6.3299999999999995E-2</v>
      </c>
      <c r="N121" s="25">
        <v>2.2499999999999999E-2</v>
      </c>
      <c r="O121" s="1" t="s">
        <v>22</v>
      </c>
    </row>
    <row r="122" spans="1:15" outlineLevel="1">
      <c r="A122" s="1"/>
      <c r="B122" s="1"/>
      <c r="C122" s="1">
        <f>SUBTOTAL(3,C120:C121)</f>
        <v>2</v>
      </c>
      <c r="D122" s="1"/>
      <c r="E122" s="1"/>
      <c r="F122" s="1"/>
      <c r="G122" s="1"/>
      <c r="H122" s="1"/>
      <c r="I122" s="1"/>
      <c r="J122" s="22"/>
      <c r="K122" s="22"/>
      <c r="L122" s="46"/>
      <c r="M122" s="26"/>
      <c r="N122" s="25"/>
      <c r="O122" s="1"/>
    </row>
    <row r="123" spans="1:15" outlineLevel="2">
      <c r="A123" s="1" t="s">
        <v>64</v>
      </c>
      <c r="B123" s="1" t="s">
        <v>65</v>
      </c>
      <c r="C123" s="1" t="s">
        <v>66</v>
      </c>
      <c r="D123" s="1" t="s">
        <v>67</v>
      </c>
      <c r="E123" s="1" t="s">
        <v>15</v>
      </c>
      <c r="F123" s="1" t="s">
        <v>68</v>
      </c>
      <c r="G123" s="1" t="s">
        <v>69</v>
      </c>
      <c r="H123" s="1" t="s">
        <v>70</v>
      </c>
      <c r="I123" s="1" t="s">
        <v>71</v>
      </c>
      <c r="J123" s="22" t="s">
        <v>72</v>
      </c>
      <c r="K123" s="22" t="s">
        <v>39</v>
      </c>
      <c r="L123" s="46" t="str">
        <f>IF(M123=N123,"Y","N")</f>
        <v>N</v>
      </c>
      <c r="M123" s="26">
        <v>0.55100000000000005</v>
      </c>
      <c r="N123" s="47"/>
      <c r="O123" s="1" t="s">
        <v>22</v>
      </c>
    </row>
    <row r="124" spans="1:15" outlineLevel="1">
      <c r="A124" s="1"/>
      <c r="B124" s="1"/>
      <c r="C124" s="1">
        <f>SUBTOTAL(3,C123:C123)</f>
        <v>1</v>
      </c>
      <c r="D124" s="1"/>
      <c r="E124" s="1"/>
      <c r="F124" s="1"/>
      <c r="G124" s="1"/>
      <c r="H124" s="1"/>
      <c r="I124" s="1"/>
      <c r="J124" s="22"/>
      <c r="K124" s="22"/>
      <c r="L124" s="46"/>
      <c r="M124" s="26"/>
      <c r="N124" s="47"/>
      <c r="O124" s="1"/>
    </row>
    <row r="125" spans="1:15" outlineLevel="2">
      <c r="A125" s="1" t="s">
        <v>64</v>
      </c>
      <c r="B125" s="1" t="s">
        <v>65</v>
      </c>
      <c r="C125" s="1" t="s">
        <v>264</v>
      </c>
      <c r="D125" s="1" t="s">
        <v>67</v>
      </c>
      <c r="E125" s="1" t="s">
        <v>15</v>
      </c>
      <c r="F125" s="1" t="s">
        <v>68</v>
      </c>
      <c r="G125" s="1" t="s">
        <v>265</v>
      </c>
      <c r="H125" s="1" t="s">
        <v>70</v>
      </c>
      <c r="I125" s="1" t="s">
        <v>71</v>
      </c>
      <c r="J125" s="22" t="s">
        <v>72</v>
      </c>
      <c r="K125" s="22" t="s">
        <v>39</v>
      </c>
      <c r="L125" s="46" t="str">
        <f>IF(M125=N125,"Y","N")</f>
        <v>N</v>
      </c>
      <c r="M125" s="26">
        <v>0.56200000000000006</v>
      </c>
      <c r="N125" s="47"/>
      <c r="O125" s="1" t="s">
        <v>22</v>
      </c>
    </row>
    <row r="126" spans="1:15" outlineLevel="1">
      <c r="A126" s="1"/>
      <c r="B126" s="1"/>
      <c r="C126" s="1">
        <f>SUBTOTAL(3,C125:C125)</f>
        <v>1</v>
      </c>
      <c r="D126" s="1"/>
      <c r="E126" s="1"/>
      <c r="F126" s="1"/>
      <c r="G126" s="1"/>
      <c r="H126" s="1"/>
      <c r="I126" s="1"/>
      <c r="J126" s="22"/>
      <c r="K126" s="22"/>
      <c r="L126" s="46"/>
      <c r="M126" s="26"/>
      <c r="N126" s="47"/>
      <c r="O126" s="1"/>
    </row>
    <row r="127" spans="1:15" outlineLevel="2">
      <c r="A127" s="1" t="s">
        <v>80</v>
      </c>
      <c r="B127" s="1" t="s">
        <v>81</v>
      </c>
      <c r="C127" s="1" t="s">
        <v>82</v>
      </c>
      <c r="D127" s="1" t="s">
        <v>83</v>
      </c>
      <c r="E127" s="1" t="s">
        <v>15</v>
      </c>
      <c r="F127" s="1" t="s">
        <v>84</v>
      </c>
      <c r="G127" s="1" t="s">
        <v>85</v>
      </c>
      <c r="H127" s="1" t="s">
        <v>36</v>
      </c>
      <c r="I127" s="1" t="s">
        <v>86</v>
      </c>
      <c r="J127" s="22" t="s">
        <v>87</v>
      </c>
      <c r="K127" s="22" t="s">
        <v>21</v>
      </c>
      <c r="L127" s="46" t="str">
        <f>IF(M127=N127,"Y","N")</f>
        <v>N</v>
      </c>
      <c r="M127" s="26">
        <v>0.37730000000000002</v>
      </c>
      <c r="N127" s="47"/>
      <c r="O127" s="1" t="s">
        <v>22</v>
      </c>
    </row>
    <row r="128" spans="1:15" outlineLevel="1">
      <c r="A128" s="1"/>
      <c r="B128" s="1"/>
      <c r="C128" s="1">
        <f>SUBTOTAL(3,C127:C127)</f>
        <v>1</v>
      </c>
      <c r="D128" s="1"/>
      <c r="E128" s="1"/>
      <c r="F128" s="1"/>
      <c r="G128" s="1"/>
      <c r="H128" s="1"/>
      <c r="I128" s="1"/>
      <c r="J128" s="22"/>
      <c r="K128" s="22"/>
      <c r="L128" s="46"/>
      <c r="M128" s="26"/>
      <c r="N128" s="47"/>
      <c r="O128" s="1"/>
    </row>
    <row r="129" spans="1:15" outlineLevel="2">
      <c r="A129" s="1" t="s">
        <v>80</v>
      </c>
      <c r="B129" s="1" t="s">
        <v>81</v>
      </c>
      <c r="C129" s="1" t="s">
        <v>344</v>
      </c>
      <c r="D129" s="1" t="s">
        <v>345</v>
      </c>
      <c r="E129" s="1" t="s">
        <v>15</v>
      </c>
      <c r="F129" s="1" t="s">
        <v>84</v>
      </c>
      <c r="G129" s="1" t="s">
        <v>85</v>
      </c>
      <c r="H129" s="1" t="s">
        <v>144</v>
      </c>
      <c r="I129" s="1" t="s">
        <v>86</v>
      </c>
      <c r="J129" s="22" t="s">
        <v>210</v>
      </c>
      <c r="K129" s="22" t="s">
        <v>39</v>
      </c>
      <c r="L129" s="46" t="str">
        <f>IF(M129=N129,"Y","N")</f>
        <v>N</v>
      </c>
      <c r="M129" s="26">
        <v>0.1948</v>
      </c>
      <c r="N129" s="47"/>
      <c r="O129" s="1" t="s">
        <v>22</v>
      </c>
    </row>
    <row r="130" spans="1:15" outlineLevel="2">
      <c r="A130" s="1" t="s">
        <v>80</v>
      </c>
      <c r="B130" s="1" t="s">
        <v>81</v>
      </c>
      <c r="C130" s="1" t="s">
        <v>142</v>
      </c>
      <c r="D130" s="1" t="s">
        <v>143</v>
      </c>
      <c r="E130" s="1" t="s">
        <v>15</v>
      </c>
      <c r="F130" s="1" t="s">
        <v>84</v>
      </c>
      <c r="G130" s="1" t="s">
        <v>85</v>
      </c>
      <c r="H130" s="1" t="s">
        <v>144</v>
      </c>
      <c r="I130" s="1" t="s">
        <v>86</v>
      </c>
      <c r="J130" s="22" t="s">
        <v>87</v>
      </c>
      <c r="K130" s="22" t="s">
        <v>21</v>
      </c>
      <c r="L130" s="46" t="str">
        <f>IF(M130=N130,"Y","N")</f>
        <v>N</v>
      </c>
      <c r="M130" s="26">
        <v>0.24379999999999999</v>
      </c>
      <c r="N130" s="47"/>
      <c r="O130" s="1" t="s">
        <v>22</v>
      </c>
    </row>
    <row r="131" spans="1:15" outlineLevel="1">
      <c r="A131" s="1"/>
      <c r="B131" s="1"/>
      <c r="C131" s="1">
        <f>SUBTOTAL(3,C129:C130)</f>
        <v>2</v>
      </c>
      <c r="D131" s="1"/>
      <c r="E131" s="1"/>
      <c r="F131" s="1"/>
      <c r="G131" s="1"/>
      <c r="H131" s="1"/>
      <c r="I131" s="1"/>
      <c r="J131" s="22"/>
      <c r="K131" s="22"/>
      <c r="L131" s="46"/>
      <c r="M131" s="26"/>
      <c r="N131" s="47"/>
      <c r="O131" s="1"/>
    </row>
    <row r="132" spans="1:15" outlineLevel="2">
      <c r="A132" s="1" t="s">
        <v>80</v>
      </c>
      <c r="B132" s="1" t="s">
        <v>81</v>
      </c>
      <c r="C132" s="1" t="s">
        <v>346</v>
      </c>
      <c r="D132" s="1" t="s">
        <v>345</v>
      </c>
      <c r="E132" s="1" t="s">
        <v>15</v>
      </c>
      <c r="F132" s="1" t="s">
        <v>84</v>
      </c>
      <c r="G132" s="1" t="s">
        <v>136</v>
      </c>
      <c r="H132" s="1" t="s">
        <v>144</v>
      </c>
      <c r="I132" s="1" t="s">
        <v>86</v>
      </c>
      <c r="J132" s="22" t="s">
        <v>210</v>
      </c>
      <c r="K132" s="22" t="s">
        <v>39</v>
      </c>
      <c r="L132" s="46" t="str">
        <f>IF(M132=N132,"Y","N")</f>
        <v>N</v>
      </c>
      <c r="M132" s="26">
        <v>0.3896</v>
      </c>
      <c r="N132" s="47"/>
      <c r="O132" s="1" t="s">
        <v>22</v>
      </c>
    </row>
    <row r="133" spans="1:15" outlineLevel="2">
      <c r="A133" s="1" t="s">
        <v>80</v>
      </c>
      <c r="B133" s="1" t="s">
        <v>81</v>
      </c>
      <c r="C133" s="1" t="s">
        <v>266</v>
      </c>
      <c r="D133" s="1" t="s">
        <v>267</v>
      </c>
      <c r="E133" s="1" t="s">
        <v>15</v>
      </c>
      <c r="F133" s="1" t="s">
        <v>84</v>
      </c>
      <c r="G133" s="1" t="s">
        <v>136</v>
      </c>
      <c r="H133" s="1" t="s">
        <v>144</v>
      </c>
      <c r="I133" s="1" t="s">
        <v>86</v>
      </c>
      <c r="J133" s="22" t="s">
        <v>87</v>
      </c>
      <c r="K133" s="22" t="s">
        <v>21</v>
      </c>
      <c r="L133" s="46" t="str">
        <f>IF(M133=N133,"Y","N")</f>
        <v>N</v>
      </c>
      <c r="M133" s="26">
        <v>0.48759999999999998</v>
      </c>
      <c r="N133" s="47"/>
      <c r="O133" s="1" t="s">
        <v>22</v>
      </c>
    </row>
    <row r="134" spans="1:15" outlineLevel="1">
      <c r="A134" s="1"/>
      <c r="B134" s="1"/>
      <c r="C134" s="1">
        <f>SUBTOTAL(3,C132:C133)</f>
        <v>2</v>
      </c>
      <c r="D134" s="1"/>
      <c r="E134" s="1"/>
      <c r="F134" s="1"/>
      <c r="G134" s="1"/>
      <c r="H134" s="1"/>
      <c r="I134" s="1"/>
      <c r="J134" s="22"/>
      <c r="K134" s="22"/>
      <c r="L134" s="46"/>
      <c r="M134" s="26"/>
      <c r="N134" s="47"/>
      <c r="O134" s="1"/>
    </row>
    <row r="135" spans="1:15" outlineLevel="2">
      <c r="A135" s="1" t="s">
        <v>80</v>
      </c>
      <c r="B135" s="1" t="s">
        <v>81</v>
      </c>
      <c r="C135" s="1" t="s">
        <v>286</v>
      </c>
      <c r="D135" s="1" t="s">
        <v>287</v>
      </c>
      <c r="E135" s="1" t="s">
        <v>15</v>
      </c>
      <c r="F135" s="1" t="s">
        <v>84</v>
      </c>
      <c r="G135" s="1" t="s">
        <v>288</v>
      </c>
      <c r="H135" s="1" t="s">
        <v>144</v>
      </c>
      <c r="I135" s="1" t="s">
        <v>86</v>
      </c>
      <c r="J135" s="22" t="s">
        <v>87</v>
      </c>
      <c r="K135" s="22" t="s">
        <v>21</v>
      </c>
      <c r="L135" s="46" t="str">
        <f>IF(M135=N135,"Y","N")</f>
        <v>N</v>
      </c>
      <c r="M135" s="26">
        <v>2.4380000000000002</v>
      </c>
      <c r="N135" s="47"/>
      <c r="O135" s="1" t="s">
        <v>22</v>
      </c>
    </row>
    <row r="136" spans="1:15" outlineLevel="1">
      <c r="A136" s="1"/>
      <c r="B136" s="1"/>
      <c r="C136" s="1">
        <f>SUBTOTAL(3,C135:C135)</f>
        <v>1</v>
      </c>
      <c r="D136" s="1"/>
      <c r="E136" s="1"/>
      <c r="F136" s="1"/>
      <c r="G136" s="1"/>
      <c r="H136" s="1"/>
      <c r="I136" s="1"/>
      <c r="J136" s="22"/>
      <c r="K136" s="22"/>
      <c r="L136" s="46"/>
      <c r="M136" s="26"/>
      <c r="N136" s="47"/>
      <c r="O136" s="1"/>
    </row>
    <row r="137" spans="1:15" outlineLevel="2">
      <c r="A137" s="1" t="s">
        <v>80</v>
      </c>
      <c r="B137" s="1" t="s">
        <v>81</v>
      </c>
      <c r="C137" s="1" t="s">
        <v>112</v>
      </c>
      <c r="D137" s="1" t="s">
        <v>113</v>
      </c>
      <c r="E137" s="1" t="s">
        <v>15</v>
      </c>
      <c r="F137" s="1" t="s">
        <v>90</v>
      </c>
      <c r="G137" s="1" t="s">
        <v>114</v>
      </c>
      <c r="H137" s="1" t="s">
        <v>115</v>
      </c>
      <c r="I137" s="1" t="s">
        <v>116</v>
      </c>
      <c r="J137" s="22" t="s">
        <v>87</v>
      </c>
      <c r="K137" s="22" t="s">
        <v>21</v>
      </c>
      <c r="L137" s="46" t="str">
        <f>IF(M137=N137,"Y","N")</f>
        <v>N</v>
      </c>
      <c r="M137" s="26">
        <v>13.31</v>
      </c>
      <c r="N137" s="47"/>
      <c r="O137" s="1" t="s">
        <v>22</v>
      </c>
    </row>
    <row r="138" spans="1:15" outlineLevel="1">
      <c r="A138" s="1"/>
      <c r="B138" s="1"/>
      <c r="C138" s="1">
        <f>SUBTOTAL(3,C137:C137)</f>
        <v>1</v>
      </c>
      <c r="D138" s="1"/>
      <c r="E138" s="1"/>
      <c r="F138" s="1"/>
      <c r="G138" s="1"/>
      <c r="H138" s="1"/>
      <c r="I138" s="1"/>
      <c r="J138" s="22"/>
      <c r="K138" s="22"/>
      <c r="L138" s="46"/>
      <c r="M138" s="26"/>
      <c r="N138" s="47"/>
      <c r="O138" s="1"/>
    </row>
    <row r="139" spans="1:15" outlineLevel="2">
      <c r="A139" s="1" t="s">
        <v>80</v>
      </c>
      <c r="B139" s="1" t="s">
        <v>81</v>
      </c>
      <c r="C139" s="1" t="s">
        <v>220</v>
      </c>
      <c r="D139" s="1" t="s">
        <v>221</v>
      </c>
      <c r="E139" s="1" t="s">
        <v>15</v>
      </c>
      <c r="F139" s="1" t="s">
        <v>90</v>
      </c>
      <c r="G139" s="1" t="s">
        <v>222</v>
      </c>
      <c r="H139" s="1" t="s">
        <v>92</v>
      </c>
      <c r="I139" s="1" t="s">
        <v>93</v>
      </c>
      <c r="J139" s="22" t="s">
        <v>87</v>
      </c>
      <c r="K139" s="22" t="s">
        <v>21</v>
      </c>
      <c r="L139" s="46" t="str">
        <f>IF(M139=N139,"Y","N")</f>
        <v>N</v>
      </c>
      <c r="M139" s="26">
        <v>13.31</v>
      </c>
      <c r="N139" s="47"/>
      <c r="O139" s="1" t="s">
        <v>22</v>
      </c>
    </row>
    <row r="140" spans="1:15" outlineLevel="1">
      <c r="A140" s="1"/>
      <c r="B140" s="1"/>
      <c r="C140" s="1">
        <f>SUBTOTAL(3,C139:C139)</f>
        <v>1</v>
      </c>
      <c r="D140" s="1"/>
      <c r="E140" s="1"/>
      <c r="F140" s="1"/>
      <c r="G140" s="1"/>
      <c r="H140" s="1"/>
      <c r="I140" s="1"/>
      <c r="J140" s="22"/>
      <c r="K140" s="22"/>
      <c r="L140" s="46"/>
      <c r="M140" s="26"/>
      <c r="N140" s="47"/>
      <c r="O140" s="1"/>
    </row>
    <row r="141" spans="1:15" outlineLevel="2">
      <c r="A141" s="1" t="s">
        <v>80</v>
      </c>
      <c r="B141" s="1" t="s">
        <v>81</v>
      </c>
      <c r="C141" s="1" t="s">
        <v>88</v>
      </c>
      <c r="D141" s="1" t="s">
        <v>89</v>
      </c>
      <c r="E141" s="1" t="s">
        <v>15</v>
      </c>
      <c r="F141" s="1" t="s">
        <v>90</v>
      </c>
      <c r="G141" s="1" t="s">
        <v>91</v>
      </c>
      <c r="H141" s="1" t="s">
        <v>92</v>
      </c>
      <c r="I141" s="1" t="s">
        <v>93</v>
      </c>
      <c r="J141" s="22" t="s">
        <v>87</v>
      </c>
      <c r="K141" s="22" t="s">
        <v>21</v>
      </c>
      <c r="L141" s="46" t="str">
        <f>IF(M141=N141,"Y","N")</f>
        <v>N</v>
      </c>
      <c r="M141" s="26">
        <v>13.31</v>
      </c>
      <c r="N141" s="47"/>
      <c r="O141" s="1" t="s">
        <v>22</v>
      </c>
    </row>
    <row r="142" spans="1:15" outlineLevel="1">
      <c r="A142" s="1"/>
      <c r="B142" s="1"/>
      <c r="C142" s="1">
        <f>SUBTOTAL(3,C141:C141)</f>
        <v>1</v>
      </c>
      <c r="D142" s="1"/>
      <c r="E142" s="1"/>
      <c r="F142" s="1"/>
      <c r="G142" s="1"/>
      <c r="H142" s="1"/>
      <c r="I142" s="1"/>
      <c r="J142" s="22"/>
      <c r="K142" s="22"/>
      <c r="L142" s="46"/>
      <c r="M142" s="26"/>
      <c r="N142" s="47"/>
      <c r="O142" s="1"/>
    </row>
    <row r="143" spans="1:15" outlineLevel="2">
      <c r="A143" s="1" t="s">
        <v>80</v>
      </c>
      <c r="B143" s="1" t="s">
        <v>81</v>
      </c>
      <c r="C143" s="1" t="s">
        <v>207</v>
      </c>
      <c r="D143" s="1" t="s">
        <v>208</v>
      </c>
      <c r="E143" s="1" t="s">
        <v>15</v>
      </c>
      <c r="F143" s="1" t="s">
        <v>209</v>
      </c>
      <c r="G143" s="1" t="s">
        <v>136</v>
      </c>
      <c r="H143" s="1" t="s">
        <v>144</v>
      </c>
      <c r="I143" s="1" t="s">
        <v>86</v>
      </c>
      <c r="J143" s="22" t="s">
        <v>210</v>
      </c>
      <c r="K143" s="22" t="s">
        <v>39</v>
      </c>
      <c r="L143" s="46" t="str">
        <f>IF(M143=N143,"Y","N")</f>
        <v>N</v>
      </c>
      <c r="M143" s="26">
        <v>0.23050000000000001</v>
      </c>
      <c r="N143" s="47"/>
      <c r="O143" s="1" t="s">
        <v>22</v>
      </c>
    </row>
    <row r="144" spans="1:15" outlineLevel="1">
      <c r="A144" s="1"/>
      <c r="B144" s="1"/>
      <c r="C144" s="1">
        <f>SUBTOTAL(3,C143:C143)</f>
        <v>1</v>
      </c>
      <c r="D144" s="1"/>
      <c r="E144" s="1"/>
      <c r="F144" s="1"/>
      <c r="G144" s="1"/>
      <c r="H144" s="1"/>
      <c r="I144" s="1"/>
      <c r="J144" s="22"/>
      <c r="K144" s="22"/>
      <c r="L144" s="46"/>
      <c r="M144" s="26"/>
      <c r="N144" s="47"/>
      <c r="O144" s="1"/>
    </row>
    <row r="145" spans="1:15" outlineLevel="2">
      <c r="A145" s="1" t="s">
        <v>30</v>
      </c>
      <c r="B145" s="1" t="s">
        <v>31</v>
      </c>
      <c r="C145" s="1" t="s">
        <v>306</v>
      </c>
      <c r="D145" s="1" t="s">
        <v>307</v>
      </c>
      <c r="E145" s="1" t="s">
        <v>15</v>
      </c>
      <c r="F145" s="1" t="s">
        <v>308</v>
      </c>
      <c r="G145" s="1" t="s">
        <v>35</v>
      </c>
      <c r="H145" s="1" t="s">
        <v>36</v>
      </c>
      <c r="I145" s="1" t="s">
        <v>37</v>
      </c>
      <c r="J145" s="22" t="s">
        <v>309</v>
      </c>
      <c r="K145" s="22" t="s">
        <v>39</v>
      </c>
      <c r="L145" s="46" t="str">
        <f>IF(M145=N145,"Y","N")</f>
        <v>N</v>
      </c>
      <c r="M145" s="26">
        <v>0.44840000000000002</v>
      </c>
      <c r="N145" s="47"/>
      <c r="O145" s="1" t="s">
        <v>22</v>
      </c>
    </row>
    <row r="146" spans="1:15" outlineLevel="1">
      <c r="A146" s="1"/>
      <c r="B146" s="1"/>
      <c r="C146" s="1">
        <f>SUBTOTAL(3,C145:C145)</f>
        <v>1</v>
      </c>
      <c r="D146" s="1"/>
      <c r="E146" s="1"/>
      <c r="F146" s="1"/>
      <c r="G146" s="1"/>
      <c r="H146" s="1"/>
      <c r="I146" s="1"/>
      <c r="J146" s="22"/>
      <c r="K146" s="22"/>
      <c r="L146" s="46"/>
      <c r="M146" s="26"/>
      <c r="N146" s="47"/>
      <c r="O146" s="1"/>
    </row>
    <row r="147" spans="1:15" outlineLevel="2">
      <c r="A147" s="1" t="s">
        <v>30</v>
      </c>
      <c r="B147" s="1" t="s">
        <v>31</v>
      </c>
      <c r="C147" s="1" t="s">
        <v>32</v>
      </c>
      <c r="D147" s="1" t="s">
        <v>33</v>
      </c>
      <c r="E147" s="1" t="s">
        <v>15</v>
      </c>
      <c r="F147" s="1" t="s">
        <v>34</v>
      </c>
      <c r="G147" s="1" t="s">
        <v>35</v>
      </c>
      <c r="H147" s="1" t="s">
        <v>36</v>
      </c>
      <c r="I147" s="1" t="s">
        <v>37</v>
      </c>
      <c r="J147" s="22" t="s">
        <v>38</v>
      </c>
      <c r="K147" s="22" t="s">
        <v>39</v>
      </c>
      <c r="L147" s="46" t="str">
        <f>IF(M147=N147,"Y","N")</f>
        <v>N</v>
      </c>
      <c r="M147" s="26">
        <v>0.1021</v>
      </c>
      <c r="N147" s="47"/>
      <c r="O147" s="1" t="s">
        <v>22</v>
      </c>
    </row>
    <row r="148" spans="1:15" outlineLevel="1">
      <c r="A148" s="1"/>
      <c r="B148" s="1"/>
      <c r="C148" s="1">
        <f>SUBTOTAL(3,C147:C147)</f>
        <v>1</v>
      </c>
      <c r="D148" s="1"/>
      <c r="E148" s="1"/>
      <c r="F148" s="1"/>
      <c r="G148" s="1"/>
      <c r="H148" s="1"/>
      <c r="I148" s="1"/>
      <c r="J148" s="22"/>
      <c r="K148" s="22"/>
      <c r="L148" s="46"/>
      <c r="M148" s="26"/>
      <c r="N148" s="47"/>
      <c r="O148" s="1"/>
    </row>
    <row r="149" spans="1:15" outlineLevel="2">
      <c r="A149" s="1" t="s">
        <v>30</v>
      </c>
      <c r="B149" s="1" t="s">
        <v>31</v>
      </c>
      <c r="C149" s="1" t="s">
        <v>157</v>
      </c>
      <c r="D149" s="1" t="s">
        <v>158</v>
      </c>
      <c r="E149" s="1" t="s">
        <v>15</v>
      </c>
      <c r="F149" s="1" t="s">
        <v>159</v>
      </c>
      <c r="G149" s="1" t="s">
        <v>160</v>
      </c>
      <c r="H149" s="1" t="s">
        <v>36</v>
      </c>
      <c r="I149" s="1" t="s">
        <v>86</v>
      </c>
      <c r="J149" s="22" t="s">
        <v>161</v>
      </c>
      <c r="K149" s="22" t="s">
        <v>21</v>
      </c>
      <c r="L149" s="46" t="str">
        <f>IF(M149=N149,"Y","N")</f>
        <v>N</v>
      </c>
      <c r="M149" s="26">
        <v>0.49769999999999998</v>
      </c>
      <c r="N149" s="47"/>
      <c r="O149" s="1" t="s">
        <v>22</v>
      </c>
    </row>
    <row r="150" spans="1:15" outlineLevel="1">
      <c r="A150" s="1"/>
      <c r="B150" s="1"/>
      <c r="C150" s="1">
        <f>SUBTOTAL(3,C149:C149)</f>
        <v>1</v>
      </c>
      <c r="D150" s="1"/>
      <c r="E150" s="1"/>
      <c r="F150" s="1"/>
      <c r="G150" s="1"/>
      <c r="H150" s="1"/>
      <c r="I150" s="1"/>
      <c r="J150" s="22"/>
      <c r="K150" s="22"/>
      <c r="L150" s="46"/>
      <c r="M150" s="26"/>
      <c r="N150" s="47"/>
      <c r="O150" s="1"/>
    </row>
    <row r="151" spans="1:15" outlineLevel="2">
      <c r="A151" s="1" t="s">
        <v>30</v>
      </c>
      <c r="B151" s="1" t="s">
        <v>31</v>
      </c>
      <c r="C151" s="1" t="s">
        <v>376</v>
      </c>
      <c r="D151" s="1" t="s">
        <v>377</v>
      </c>
      <c r="E151" s="1" t="s">
        <v>15</v>
      </c>
      <c r="F151" s="1" t="s">
        <v>159</v>
      </c>
      <c r="G151" s="1" t="s">
        <v>160</v>
      </c>
      <c r="H151" s="1" t="s">
        <v>36</v>
      </c>
      <c r="I151" s="1" t="s">
        <v>378</v>
      </c>
      <c r="J151" s="22" t="s">
        <v>63</v>
      </c>
      <c r="K151" s="22" t="s">
        <v>21</v>
      </c>
      <c r="L151" s="46" t="str">
        <f>IF(M151=N151,"Y","N")</f>
        <v>N</v>
      </c>
      <c r="M151" s="26">
        <v>0.26879999999999998</v>
      </c>
      <c r="N151" s="47"/>
      <c r="O151" s="1" t="s">
        <v>22</v>
      </c>
    </row>
    <row r="152" spans="1:15" outlineLevel="1">
      <c r="A152" s="1"/>
      <c r="B152" s="1"/>
      <c r="C152" s="1">
        <f>SUBTOTAL(3,C151:C151)</f>
        <v>1</v>
      </c>
      <c r="D152" s="1"/>
      <c r="E152" s="1"/>
      <c r="F152" s="1"/>
      <c r="G152" s="1"/>
      <c r="H152" s="1"/>
      <c r="I152" s="1"/>
      <c r="J152" s="22"/>
      <c r="K152" s="22"/>
      <c r="L152" s="46"/>
      <c r="M152" s="26"/>
      <c r="N152" s="47"/>
      <c r="O152" s="1"/>
    </row>
    <row r="153" spans="1:15" s="44" customFormat="1" outlineLevel="2">
      <c r="A153" s="20" t="s">
        <v>30</v>
      </c>
      <c r="B153" s="20" t="s">
        <v>31</v>
      </c>
      <c r="C153" s="20" t="s">
        <v>289</v>
      </c>
      <c r="D153" s="20" t="s">
        <v>290</v>
      </c>
      <c r="E153" s="20" t="s">
        <v>98</v>
      </c>
      <c r="F153" s="20" t="s">
        <v>159</v>
      </c>
      <c r="G153" s="20" t="s">
        <v>169</v>
      </c>
      <c r="H153" s="20" t="s">
        <v>36</v>
      </c>
      <c r="I153" s="20" t="s">
        <v>170</v>
      </c>
      <c r="J153" s="23" t="s">
        <v>63</v>
      </c>
      <c r="K153" s="23" t="s">
        <v>21</v>
      </c>
      <c r="L153" s="49" t="str">
        <f>IF(M153=N153,"Y","N")</f>
        <v>Y</v>
      </c>
      <c r="M153" s="25">
        <v>0.12379999999999999</v>
      </c>
      <c r="N153" s="25">
        <v>0.12379999999999999</v>
      </c>
      <c r="O153" s="20" t="s">
        <v>22</v>
      </c>
    </row>
    <row r="154" spans="1:15" outlineLevel="2">
      <c r="A154" s="1" t="s">
        <v>30</v>
      </c>
      <c r="B154" s="1" t="s">
        <v>31</v>
      </c>
      <c r="C154" s="1" t="s">
        <v>167</v>
      </c>
      <c r="D154" s="1" t="s">
        <v>168</v>
      </c>
      <c r="E154" s="1" t="s">
        <v>98</v>
      </c>
      <c r="F154" s="1" t="s">
        <v>159</v>
      </c>
      <c r="G154" s="1" t="s">
        <v>169</v>
      </c>
      <c r="H154" s="1" t="s">
        <v>36</v>
      </c>
      <c r="I154" s="1" t="s">
        <v>170</v>
      </c>
      <c r="J154" s="22" t="s">
        <v>171</v>
      </c>
      <c r="K154" s="22" t="s">
        <v>39</v>
      </c>
      <c r="L154" s="46" t="str">
        <f>IF(M154=N154,"Y","N")</f>
        <v>N</v>
      </c>
      <c r="M154" s="26">
        <v>0.12559999999999999</v>
      </c>
      <c r="N154" s="25">
        <v>0.12379999999999999</v>
      </c>
      <c r="O154" s="1" t="s">
        <v>22</v>
      </c>
    </row>
    <row r="155" spans="1:15" outlineLevel="1">
      <c r="A155" s="1"/>
      <c r="B155" s="1"/>
      <c r="C155" s="1">
        <f>SUBTOTAL(3,C153:C154)</f>
        <v>2</v>
      </c>
      <c r="D155" s="1"/>
      <c r="E155" s="1"/>
      <c r="F155" s="1"/>
      <c r="G155" s="1"/>
      <c r="H155" s="1"/>
      <c r="I155" s="1"/>
      <c r="J155" s="22"/>
      <c r="K155" s="22"/>
      <c r="L155" s="46"/>
      <c r="M155" s="26"/>
      <c r="N155" s="25"/>
      <c r="O155" s="1"/>
    </row>
    <row r="156" spans="1:15" outlineLevel="2">
      <c r="A156" s="1" t="s">
        <v>30</v>
      </c>
      <c r="B156" s="1" t="s">
        <v>31</v>
      </c>
      <c r="C156" s="1" t="s">
        <v>58</v>
      </c>
      <c r="D156" s="1" t="s">
        <v>59</v>
      </c>
      <c r="E156" s="1" t="s">
        <v>15</v>
      </c>
      <c r="F156" s="1" t="s">
        <v>60</v>
      </c>
      <c r="G156" s="1" t="s">
        <v>61</v>
      </c>
      <c r="H156" s="1" t="s">
        <v>36</v>
      </c>
      <c r="I156" s="1" t="s">
        <v>62</v>
      </c>
      <c r="J156" s="22" t="s">
        <v>63</v>
      </c>
      <c r="K156" s="22" t="s">
        <v>21</v>
      </c>
      <c r="L156" s="46" t="str">
        <f>IF(M156=N156,"Y","N")</f>
        <v>N</v>
      </c>
      <c r="M156" s="26">
        <v>0.1208</v>
      </c>
      <c r="N156" s="47"/>
      <c r="O156" s="1" t="s">
        <v>22</v>
      </c>
    </row>
    <row r="157" spans="1:15" outlineLevel="1">
      <c r="A157" s="1"/>
      <c r="B157" s="1"/>
      <c r="C157" s="1">
        <f>SUBTOTAL(3,C156:C156)</f>
        <v>1</v>
      </c>
      <c r="D157" s="1"/>
      <c r="E157" s="1"/>
      <c r="F157" s="1"/>
      <c r="G157" s="1"/>
      <c r="H157" s="1"/>
      <c r="I157" s="1"/>
      <c r="J157" s="22"/>
      <c r="K157" s="22"/>
      <c r="L157" s="46"/>
      <c r="M157" s="26"/>
      <c r="N157" s="47"/>
      <c r="O157" s="1"/>
    </row>
    <row r="158" spans="1:15" ht="90" outlineLevel="2">
      <c r="A158" s="1" t="s">
        <v>240</v>
      </c>
      <c r="B158" s="1" t="s">
        <v>241</v>
      </c>
      <c r="C158" s="1" t="s">
        <v>242</v>
      </c>
      <c r="D158" s="1" t="s">
        <v>243</v>
      </c>
      <c r="E158" s="1" t="s">
        <v>15</v>
      </c>
      <c r="F158" s="1" t="s">
        <v>244</v>
      </c>
      <c r="G158" s="1" t="s">
        <v>245</v>
      </c>
      <c r="H158" s="1" t="s">
        <v>18</v>
      </c>
      <c r="I158" s="1" t="s">
        <v>46</v>
      </c>
      <c r="J158" s="22" t="s">
        <v>246</v>
      </c>
      <c r="K158" s="22" t="s">
        <v>39</v>
      </c>
      <c r="L158" s="46" t="str">
        <f>IF(M158=N158,"Y","N")</f>
        <v>N</v>
      </c>
      <c r="M158" s="26">
        <v>0.14560000000000001</v>
      </c>
      <c r="N158" s="47"/>
      <c r="O158" s="1" t="s">
        <v>22</v>
      </c>
    </row>
    <row r="159" spans="1:15" outlineLevel="1">
      <c r="A159" s="1"/>
      <c r="B159" s="1"/>
      <c r="C159" s="1">
        <f>SUBTOTAL(3,C158:C158)</f>
        <v>1</v>
      </c>
      <c r="D159" s="1"/>
      <c r="E159" s="1"/>
      <c r="F159" s="1"/>
      <c r="G159" s="1"/>
      <c r="H159" s="1"/>
      <c r="I159" s="1"/>
      <c r="J159" s="22"/>
      <c r="K159" s="22"/>
      <c r="L159" s="46"/>
      <c r="M159" s="26"/>
      <c r="N159" s="47"/>
      <c r="O159" s="1"/>
    </row>
    <row r="160" spans="1:15" ht="22.5" outlineLevel="2">
      <c r="A160" s="1" t="s">
        <v>231</v>
      </c>
      <c r="B160" s="1" t="s">
        <v>232</v>
      </c>
      <c r="C160" s="1" t="s">
        <v>319</v>
      </c>
      <c r="D160" s="1" t="s">
        <v>320</v>
      </c>
      <c r="E160" s="1" t="s">
        <v>15</v>
      </c>
      <c r="F160" s="1" t="s">
        <v>235</v>
      </c>
      <c r="G160" s="1" t="s">
        <v>17</v>
      </c>
      <c r="H160" s="1" t="s">
        <v>18</v>
      </c>
      <c r="I160" s="1" t="s">
        <v>214</v>
      </c>
      <c r="J160" s="22" t="s">
        <v>321</v>
      </c>
      <c r="K160" s="22" t="s">
        <v>322</v>
      </c>
      <c r="L160" s="46" t="str">
        <f>IF(M160=N160,"Y","N")</f>
        <v>N</v>
      </c>
      <c r="M160" s="26">
        <v>1.67E-2</v>
      </c>
      <c r="N160" s="47"/>
      <c r="O160" s="1" t="s">
        <v>22</v>
      </c>
    </row>
    <row r="161" spans="1:15" ht="22.5" outlineLevel="2">
      <c r="A161" s="1" t="s">
        <v>231</v>
      </c>
      <c r="B161" s="1" t="s">
        <v>232</v>
      </c>
      <c r="C161" s="1" t="s">
        <v>233</v>
      </c>
      <c r="D161" s="1" t="s">
        <v>234</v>
      </c>
      <c r="E161" s="1" t="s">
        <v>15</v>
      </c>
      <c r="F161" s="1" t="s">
        <v>235</v>
      </c>
      <c r="G161" s="1" t="s">
        <v>17</v>
      </c>
      <c r="H161" s="1" t="s">
        <v>18</v>
      </c>
      <c r="I161" s="1" t="s">
        <v>214</v>
      </c>
      <c r="J161" s="22" t="s">
        <v>50</v>
      </c>
      <c r="K161" s="22" t="s">
        <v>39</v>
      </c>
      <c r="L161" s="46" t="str">
        <f>IF(M161=N161,"Y","N")</f>
        <v>N</v>
      </c>
      <c r="M161" s="26">
        <v>5.3100000000000001E-2</v>
      </c>
      <c r="N161" s="47"/>
      <c r="O161" s="1" t="s">
        <v>22</v>
      </c>
    </row>
    <row r="162" spans="1:15" ht="22.5" outlineLevel="2">
      <c r="A162" s="1" t="s">
        <v>231</v>
      </c>
      <c r="B162" s="1" t="s">
        <v>232</v>
      </c>
      <c r="C162" s="1" t="s">
        <v>357</v>
      </c>
      <c r="D162" s="1" t="s">
        <v>358</v>
      </c>
      <c r="E162" s="1" t="s">
        <v>15</v>
      </c>
      <c r="F162" s="1" t="s">
        <v>235</v>
      </c>
      <c r="G162" s="1" t="s">
        <v>17</v>
      </c>
      <c r="H162" s="1" t="s">
        <v>18</v>
      </c>
      <c r="I162" s="1" t="s">
        <v>214</v>
      </c>
      <c r="J162" s="22" t="s">
        <v>50</v>
      </c>
      <c r="K162" s="22" t="s">
        <v>39</v>
      </c>
      <c r="L162" s="46" t="str">
        <f>IF(M162=N162,"Y","N")</f>
        <v>N</v>
      </c>
      <c r="M162" s="26">
        <v>0.30649999999999999</v>
      </c>
      <c r="N162" s="47"/>
      <c r="O162" s="1" t="s">
        <v>22</v>
      </c>
    </row>
    <row r="163" spans="1:15" outlineLevel="1">
      <c r="A163" s="21"/>
      <c r="B163" s="21"/>
      <c r="C163" s="21">
        <f>SUBTOTAL(3,C160:C162)</f>
        <v>3</v>
      </c>
      <c r="D163" s="21"/>
      <c r="E163" s="21"/>
      <c r="F163" s="21"/>
      <c r="G163" s="21"/>
      <c r="H163" s="21"/>
      <c r="I163" s="21"/>
      <c r="J163" s="24"/>
      <c r="K163" s="24"/>
      <c r="L163" s="50"/>
      <c r="M163" s="27"/>
      <c r="N163" s="51"/>
      <c r="O163" s="21"/>
    </row>
    <row r="164" spans="1:15">
      <c r="A164" s="21"/>
      <c r="B164" s="21"/>
      <c r="C164" s="21">
        <f>SUBTOTAL(3,C2:C162)</f>
        <v>111</v>
      </c>
      <c r="D164" s="21"/>
      <c r="E164" s="21"/>
      <c r="F164" s="21"/>
      <c r="G164" s="21"/>
      <c r="H164" s="21"/>
      <c r="I164" s="21"/>
      <c r="J164" s="24"/>
      <c r="K164" s="24"/>
      <c r="L164" s="50"/>
      <c r="M164" s="27"/>
      <c r="N164" s="51"/>
      <c r="O164" s="21"/>
    </row>
  </sheetData>
  <sortState ref="A2:Q112">
    <sortCondition ref="A2:A112"/>
    <sortCondition ref="F2:F112"/>
    <sortCondition ref="M2:M112"/>
    <sortCondition ref="B2:B112"/>
  </sortState>
  <pageMargins left="0.7" right="0.7" top="0.75" bottom="0.75" header="0.3" footer="0.3"/>
  <pageSetup paperSize="5" scale="70" orientation="landscape" r:id="rId1"/>
  <headerFooter>
    <oddHeader>&amp;C&amp;"Arial,Regular"Alberta Human Services Drug Benefit Supplement (HSDBS) Effective September 1, 2014
(Regular Benefits)</oddHeader>
    <oddFooter>&amp;C&amp;"Arial,Bold"Updated September 1, 2014&amp;R&amp;"Arial,Regular"Page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03"/>
  <sheetViews>
    <sheetView view="pageLayout" zoomScaleNormal="100" workbookViewId="0">
      <selection activeCell="F14" sqref="F14"/>
    </sheetView>
  </sheetViews>
  <sheetFormatPr defaultRowHeight="15"/>
  <cols>
    <col min="1" max="1" width="7.85546875" bestFit="1" customWidth="1"/>
    <col min="2" max="2" width="35.5703125" customWidth="1"/>
    <col min="3" max="3" width="7.85546875" bestFit="1" customWidth="1"/>
    <col min="4" max="4" width="35" bestFit="1" customWidth="1"/>
    <col min="5" max="5" width="2.28515625" bestFit="1" customWidth="1"/>
    <col min="6" max="6" width="28.85546875" bestFit="1" customWidth="1"/>
    <col min="8" max="8" width="8.85546875" bestFit="1" customWidth="1"/>
    <col min="10" max="10" width="4.28515625" bestFit="1" customWidth="1"/>
    <col min="11" max="11" width="10.7109375" bestFit="1" customWidth="1"/>
    <col min="12" max="12" width="7.85546875" bestFit="1" customWidth="1"/>
    <col min="13" max="13" width="5.7109375" bestFit="1" customWidth="1"/>
    <col min="14" max="14" width="9.28515625" bestFit="1" customWidth="1"/>
    <col min="15" max="15" width="35.5703125" bestFit="1" customWidth="1"/>
  </cols>
  <sheetData>
    <row r="1" spans="1:15" s="61" customFormat="1" ht="22.5">
      <c r="A1" s="58" t="s">
        <v>0</v>
      </c>
      <c r="B1" s="58" t="s">
        <v>1</v>
      </c>
      <c r="C1" s="58" t="s">
        <v>387</v>
      </c>
      <c r="D1" s="58" t="s">
        <v>2</v>
      </c>
      <c r="E1" s="58" t="s">
        <v>3</v>
      </c>
      <c r="F1" s="58" t="s">
        <v>4</v>
      </c>
      <c r="G1" s="58" t="s">
        <v>5</v>
      </c>
      <c r="H1" s="58" t="s">
        <v>6</v>
      </c>
      <c r="I1" s="58" t="s">
        <v>7</v>
      </c>
      <c r="J1" s="58" t="s">
        <v>8</v>
      </c>
      <c r="K1" s="58" t="s">
        <v>388</v>
      </c>
      <c r="L1" s="58" t="s">
        <v>389</v>
      </c>
      <c r="M1" s="59" t="s">
        <v>390</v>
      </c>
      <c r="N1" s="60" t="s">
        <v>9</v>
      </c>
      <c r="O1" s="58" t="s">
        <v>10</v>
      </c>
    </row>
    <row r="2" spans="1:15">
      <c r="A2" s="15" t="s">
        <v>51</v>
      </c>
      <c r="B2" s="15" t="s">
        <v>52</v>
      </c>
      <c r="C2" s="15" t="s">
        <v>391</v>
      </c>
      <c r="D2" s="15" t="s">
        <v>392</v>
      </c>
      <c r="E2" s="15" t="s">
        <v>15</v>
      </c>
      <c r="F2" s="15" t="s">
        <v>392</v>
      </c>
      <c r="G2" s="15" t="s">
        <v>17</v>
      </c>
      <c r="H2" s="15" t="s">
        <v>56</v>
      </c>
      <c r="I2" s="15" t="s">
        <v>56</v>
      </c>
      <c r="J2" s="15" t="s">
        <v>57</v>
      </c>
      <c r="K2" s="16" t="s">
        <v>21</v>
      </c>
      <c r="L2" s="17" t="s">
        <v>15</v>
      </c>
      <c r="M2" s="18"/>
      <c r="N2" s="19"/>
      <c r="O2" s="15" t="s">
        <v>393</v>
      </c>
    </row>
    <row r="3" spans="1:15">
      <c r="A3" s="10"/>
      <c r="B3" s="10"/>
      <c r="C3" s="6">
        <v>1</v>
      </c>
      <c r="D3" s="10"/>
      <c r="E3" s="10"/>
      <c r="F3" s="10"/>
      <c r="G3" s="10"/>
      <c r="H3" s="10"/>
      <c r="I3" s="10"/>
      <c r="J3" s="10"/>
      <c r="K3" s="11"/>
      <c r="L3" s="8"/>
      <c r="M3" s="12"/>
      <c r="N3" s="13"/>
      <c r="O3" s="10"/>
    </row>
    <row r="4" spans="1:15" ht="23.25">
      <c r="A4" s="6" t="s">
        <v>394</v>
      </c>
      <c r="B4" s="6" t="s">
        <v>395</v>
      </c>
      <c r="C4" s="6" t="s">
        <v>396</v>
      </c>
      <c r="D4" s="6" t="s">
        <v>397</v>
      </c>
      <c r="E4" s="6" t="s">
        <v>15</v>
      </c>
      <c r="F4" s="6" t="s">
        <v>398</v>
      </c>
      <c r="G4" s="6" t="s">
        <v>399</v>
      </c>
      <c r="H4" s="6" t="s">
        <v>18</v>
      </c>
      <c r="I4" s="6" t="s">
        <v>19</v>
      </c>
      <c r="J4" s="6" t="s">
        <v>400</v>
      </c>
      <c r="K4" s="7" t="s">
        <v>39</v>
      </c>
      <c r="L4" s="8" t="s">
        <v>15</v>
      </c>
      <c r="M4" s="9">
        <v>4.9500000000000002E-2</v>
      </c>
      <c r="N4" s="13"/>
      <c r="O4" s="6" t="s">
        <v>393</v>
      </c>
    </row>
    <row r="5" spans="1:15">
      <c r="A5" s="6"/>
      <c r="B5" s="6"/>
      <c r="C5" s="6">
        <v>1</v>
      </c>
      <c r="D5" s="6"/>
      <c r="E5" s="6"/>
      <c r="F5" s="6"/>
      <c r="G5" s="6"/>
      <c r="H5" s="6"/>
      <c r="I5" s="6"/>
      <c r="J5" s="6"/>
      <c r="K5" s="7"/>
      <c r="L5" s="8"/>
      <c r="M5" s="9"/>
      <c r="N5" s="13"/>
      <c r="O5" s="6"/>
    </row>
    <row r="6" spans="1:15" ht="23.25">
      <c r="A6" s="6" t="s">
        <v>394</v>
      </c>
      <c r="B6" s="6" t="s">
        <v>395</v>
      </c>
      <c r="C6" s="6" t="s">
        <v>401</v>
      </c>
      <c r="D6" s="6" t="s">
        <v>402</v>
      </c>
      <c r="E6" s="6" t="s">
        <v>15</v>
      </c>
      <c r="F6" s="6" t="s">
        <v>403</v>
      </c>
      <c r="G6" s="6" t="s">
        <v>404</v>
      </c>
      <c r="H6" s="6" t="s">
        <v>18</v>
      </c>
      <c r="I6" s="6" t="s">
        <v>19</v>
      </c>
      <c r="J6" s="6" t="s">
        <v>400</v>
      </c>
      <c r="K6" s="7" t="s">
        <v>39</v>
      </c>
      <c r="L6" s="8" t="s">
        <v>15</v>
      </c>
      <c r="M6" s="9">
        <v>0.05</v>
      </c>
      <c r="N6" s="13"/>
      <c r="O6" s="6" t="s">
        <v>393</v>
      </c>
    </row>
    <row r="7" spans="1:15">
      <c r="A7" s="6"/>
      <c r="B7" s="6"/>
      <c r="C7" s="6">
        <v>1</v>
      </c>
      <c r="D7" s="6"/>
      <c r="E7" s="6"/>
      <c r="F7" s="6"/>
      <c r="G7" s="6"/>
      <c r="H7" s="6"/>
      <c r="I7" s="6"/>
      <c r="J7" s="6"/>
      <c r="K7" s="7"/>
      <c r="L7" s="8"/>
      <c r="M7" s="9"/>
      <c r="N7" s="13"/>
      <c r="O7" s="6"/>
    </row>
    <row r="8" spans="1:15">
      <c r="A8" s="6" t="s">
        <v>405</v>
      </c>
      <c r="B8" s="6" t="s">
        <v>406</v>
      </c>
      <c r="C8" s="6" t="s">
        <v>407</v>
      </c>
      <c r="D8" s="6" t="s">
        <v>408</v>
      </c>
      <c r="E8" s="6" t="s">
        <v>15</v>
      </c>
      <c r="F8" s="6" t="s">
        <v>409</v>
      </c>
      <c r="G8" s="6" t="s">
        <v>410</v>
      </c>
      <c r="H8" s="6" t="s">
        <v>18</v>
      </c>
      <c r="I8" s="6" t="s">
        <v>411</v>
      </c>
      <c r="J8" s="6" t="s">
        <v>138</v>
      </c>
      <c r="K8" s="7" t="s">
        <v>39</v>
      </c>
      <c r="L8" s="8" t="s">
        <v>15</v>
      </c>
      <c r="M8" s="9">
        <v>3.0300000000000001E-2</v>
      </c>
      <c r="N8" s="13"/>
      <c r="O8" s="6" t="s">
        <v>393</v>
      </c>
    </row>
    <row r="9" spans="1:15">
      <c r="A9" s="6"/>
      <c r="B9" s="6"/>
      <c r="C9" s="6">
        <v>1</v>
      </c>
      <c r="D9" s="6"/>
      <c r="E9" s="6"/>
      <c r="F9" s="6"/>
      <c r="G9" s="6"/>
      <c r="H9" s="6"/>
      <c r="I9" s="6"/>
      <c r="J9" s="6"/>
      <c r="K9" s="7"/>
      <c r="L9" s="8"/>
      <c r="M9" s="9"/>
      <c r="N9" s="13"/>
      <c r="O9" s="6"/>
    </row>
    <row r="10" spans="1:15">
      <c r="A10" s="6" t="s">
        <v>405</v>
      </c>
      <c r="B10" s="6" t="s">
        <v>406</v>
      </c>
      <c r="C10" s="6" t="s">
        <v>412</v>
      </c>
      <c r="D10" s="6" t="s">
        <v>413</v>
      </c>
      <c r="E10" s="6" t="s">
        <v>15</v>
      </c>
      <c r="F10" s="6" t="s">
        <v>414</v>
      </c>
      <c r="G10" s="6" t="s">
        <v>415</v>
      </c>
      <c r="H10" s="6" t="s">
        <v>18</v>
      </c>
      <c r="I10" s="6" t="s">
        <v>342</v>
      </c>
      <c r="J10" s="6" t="s">
        <v>416</v>
      </c>
      <c r="K10" s="7" t="s">
        <v>21</v>
      </c>
      <c r="L10" s="8" t="s">
        <v>15</v>
      </c>
      <c r="M10" s="9">
        <v>5.1700000000000003E-2</v>
      </c>
      <c r="N10" s="13"/>
      <c r="O10" s="6" t="s">
        <v>393</v>
      </c>
    </row>
    <row r="11" spans="1:15">
      <c r="A11" s="6"/>
      <c r="B11" s="6"/>
      <c r="C11" s="6">
        <v>1</v>
      </c>
      <c r="D11" s="6"/>
      <c r="E11" s="6"/>
      <c r="F11" s="6"/>
      <c r="G11" s="6"/>
      <c r="H11" s="6"/>
      <c r="I11" s="6"/>
      <c r="J11" s="6"/>
      <c r="K11" s="7"/>
      <c r="L11" s="8"/>
      <c r="M11" s="9"/>
      <c r="N11" s="13"/>
      <c r="O11" s="6"/>
    </row>
    <row r="12" spans="1:15">
      <c r="A12" s="6" t="s">
        <v>405</v>
      </c>
      <c r="B12" s="6" t="s">
        <v>406</v>
      </c>
      <c r="C12" s="6" t="s">
        <v>417</v>
      </c>
      <c r="D12" s="6" t="s">
        <v>418</v>
      </c>
      <c r="E12" s="6" t="s">
        <v>15</v>
      </c>
      <c r="F12" s="6" t="s">
        <v>419</v>
      </c>
      <c r="G12" s="6" t="s">
        <v>420</v>
      </c>
      <c r="H12" s="6" t="s">
        <v>18</v>
      </c>
      <c r="I12" s="6" t="s">
        <v>342</v>
      </c>
      <c r="J12" s="6" t="s">
        <v>416</v>
      </c>
      <c r="K12" s="7" t="s">
        <v>21</v>
      </c>
      <c r="L12" s="8" t="s">
        <v>15</v>
      </c>
      <c r="M12" s="9">
        <v>7.0000000000000007E-2</v>
      </c>
      <c r="N12" s="13"/>
      <c r="O12" s="6" t="s">
        <v>393</v>
      </c>
    </row>
    <row r="13" spans="1:15">
      <c r="A13" s="6"/>
      <c r="B13" s="6"/>
      <c r="C13" s="6">
        <v>1</v>
      </c>
      <c r="D13" s="6"/>
      <c r="E13" s="6"/>
      <c r="F13" s="6"/>
      <c r="G13" s="6"/>
      <c r="H13" s="6"/>
      <c r="I13" s="6"/>
      <c r="J13" s="6"/>
      <c r="K13" s="7"/>
      <c r="L13" s="8"/>
      <c r="M13" s="9"/>
      <c r="N13" s="13"/>
      <c r="O13" s="6"/>
    </row>
    <row r="14" spans="1:15">
      <c r="A14" s="6" t="s">
        <v>405</v>
      </c>
      <c r="B14" s="6" t="s">
        <v>406</v>
      </c>
      <c r="C14" s="6" t="s">
        <v>421</v>
      </c>
      <c r="D14" s="6" t="s">
        <v>422</v>
      </c>
      <c r="E14" s="6" t="s">
        <v>15</v>
      </c>
      <c r="F14" s="6" t="s">
        <v>423</v>
      </c>
      <c r="G14" s="6" t="s">
        <v>424</v>
      </c>
      <c r="H14" s="6" t="s">
        <v>18</v>
      </c>
      <c r="I14" s="6" t="s">
        <v>46</v>
      </c>
      <c r="J14" s="6" t="s">
        <v>130</v>
      </c>
      <c r="K14" s="7" t="s">
        <v>21</v>
      </c>
      <c r="L14" s="8" t="s">
        <v>15</v>
      </c>
      <c r="M14" s="9">
        <v>0.23100000000000001</v>
      </c>
      <c r="N14" s="13"/>
      <c r="O14" s="6" t="s">
        <v>393</v>
      </c>
    </row>
    <row r="15" spans="1:15">
      <c r="A15" s="6" t="s">
        <v>405</v>
      </c>
      <c r="B15" s="6" t="s">
        <v>406</v>
      </c>
      <c r="C15" s="6" t="s">
        <v>425</v>
      </c>
      <c r="D15" s="6" t="s">
        <v>426</v>
      </c>
      <c r="E15" s="6" t="s">
        <v>15</v>
      </c>
      <c r="F15" s="6" t="s">
        <v>423</v>
      </c>
      <c r="G15" s="6" t="s">
        <v>424</v>
      </c>
      <c r="H15" s="6" t="s">
        <v>18</v>
      </c>
      <c r="I15" s="6" t="s">
        <v>46</v>
      </c>
      <c r="J15" s="6" t="s">
        <v>427</v>
      </c>
      <c r="K15" s="7" t="s">
        <v>39</v>
      </c>
      <c r="L15" s="8" t="s">
        <v>15</v>
      </c>
      <c r="M15" s="9">
        <v>0.24829999999999999</v>
      </c>
      <c r="N15" s="13"/>
      <c r="O15" s="6" t="s">
        <v>393</v>
      </c>
    </row>
    <row r="16" spans="1:15">
      <c r="A16" s="6" t="s">
        <v>405</v>
      </c>
      <c r="B16" s="6" t="s">
        <v>406</v>
      </c>
      <c r="C16" s="6" t="s">
        <v>428</v>
      </c>
      <c r="D16" s="6" t="s">
        <v>429</v>
      </c>
      <c r="E16" s="6" t="s">
        <v>15</v>
      </c>
      <c r="F16" s="6" t="s">
        <v>423</v>
      </c>
      <c r="G16" s="6" t="s">
        <v>424</v>
      </c>
      <c r="H16" s="6" t="s">
        <v>18</v>
      </c>
      <c r="I16" s="6" t="s">
        <v>46</v>
      </c>
      <c r="J16" s="6" t="s">
        <v>138</v>
      </c>
      <c r="K16" s="7" t="s">
        <v>39</v>
      </c>
      <c r="L16" s="8" t="s">
        <v>15</v>
      </c>
      <c r="M16" s="9">
        <v>0.23449999999999999</v>
      </c>
      <c r="N16" s="13"/>
      <c r="O16" s="6" t="s">
        <v>393</v>
      </c>
    </row>
    <row r="17" spans="1:15">
      <c r="A17" s="6"/>
      <c r="B17" s="6"/>
      <c r="C17" s="6">
        <v>3</v>
      </c>
      <c r="D17" s="6"/>
      <c r="E17" s="6"/>
      <c r="F17" s="6"/>
      <c r="G17" s="6"/>
      <c r="H17" s="6"/>
      <c r="I17" s="6"/>
      <c r="J17" s="6"/>
      <c r="K17" s="7"/>
      <c r="L17" s="8"/>
      <c r="M17" s="9"/>
      <c r="N17" s="13"/>
      <c r="O17" s="6"/>
    </row>
    <row r="18" spans="1:15" ht="23.25">
      <c r="A18" s="6" t="s">
        <v>291</v>
      </c>
      <c r="B18" s="6" t="s">
        <v>292</v>
      </c>
      <c r="C18" s="6" t="s">
        <v>430</v>
      </c>
      <c r="D18" s="6" t="s">
        <v>431</v>
      </c>
      <c r="E18" s="6" t="s">
        <v>15</v>
      </c>
      <c r="F18" s="6" t="s">
        <v>432</v>
      </c>
      <c r="G18" s="6" t="s">
        <v>433</v>
      </c>
      <c r="H18" s="6" t="s">
        <v>434</v>
      </c>
      <c r="I18" s="6" t="s">
        <v>302</v>
      </c>
      <c r="J18" s="6" t="s">
        <v>47</v>
      </c>
      <c r="K18" s="7" t="s">
        <v>39</v>
      </c>
      <c r="L18" s="8" t="s">
        <v>15</v>
      </c>
      <c r="M18" s="9">
        <v>0.20399999999999999</v>
      </c>
      <c r="N18" s="13"/>
      <c r="O18" s="6" t="s">
        <v>393</v>
      </c>
    </row>
    <row r="19" spans="1:15">
      <c r="A19" s="6"/>
      <c r="B19" s="6"/>
      <c r="C19" s="6">
        <v>1</v>
      </c>
      <c r="D19" s="6"/>
      <c r="E19" s="6"/>
      <c r="F19" s="6"/>
      <c r="G19" s="6"/>
      <c r="H19" s="6"/>
      <c r="I19" s="6"/>
      <c r="J19" s="6"/>
      <c r="K19" s="7"/>
      <c r="L19" s="8"/>
      <c r="M19" s="9"/>
      <c r="N19" s="13"/>
      <c r="O19" s="6"/>
    </row>
    <row r="20" spans="1:15" ht="23.25">
      <c r="A20" s="6" t="s">
        <v>291</v>
      </c>
      <c r="B20" s="6" t="s">
        <v>292</v>
      </c>
      <c r="C20" s="6" t="s">
        <v>435</v>
      </c>
      <c r="D20" s="6" t="s">
        <v>436</v>
      </c>
      <c r="E20" s="6" t="s">
        <v>15</v>
      </c>
      <c r="F20" s="6" t="s">
        <v>432</v>
      </c>
      <c r="G20" s="6" t="s">
        <v>437</v>
      </c>
      <c r="H20" s="6" t="s">
        <v>438</v>
      </c>
      <c r="I20" s="6" t="s">
        <v>439</v>
      </c>
      <c r="J20" s="6" t="s">
        <v>440</v>
      </c>
      <c r="K20" s="7" t="s">
        <v>21</v>
      </c>
      <c r="L20" s="8" t="s">
        <v>15</v>
      </c>
      <c r="M20" s="9">
        <v>0.75</v>
      </c>
      <c r="N20" s="13"/>
      <c r="O20" s="6" t="s">
        <v>393</v>
      </c>
    </row>
    <row r="21" spans="1:15">
      <c r="A21" s="6"/>
      <c r="B21" s="6"/>
      <c r="C21" s="6">
        <v>1</v>
      </c>
      <c r="D21" s="6"/>
      <c r="E21" s="6"/>
      <c r="F21" s="6"/>
      <c r="G21" s="6"/>
      <c r="H21" s="6"/>
      <c r="I21" s="6"/>
      <c r="J21" s="6"/>
      <c r="K21" s="7"/>
      <c r="L21" s="8"/>
      <c r="M21" s="9"/>
      <c r="N21" s="13"/>
      <c r="O21" s="6"/>
    </row>
    <row r="22" spans="1:15">
      <c r="A22" s="6" t="s">
        <v>291</v>
      </c>
      <c r="B22" s="6" t="s">
        <v>292</v>
      </c>
      <c r="C22" s="6" t="s">
        <v>441</v>
      </c>
      <c r="D22" s="6" t="s">
        <v>442</v>
      </c>
      <c r="E22" s="6" t="s">
        <v>15</v>
      </c>
      <c r="F22" s="6" t="s">
        <v>432</v>
      </c>
      <c r="G22" s="6" t="s">
        <v>119</v>
      </c>
      <c r="H22" s="6" t="s">
        <v>18</v>
      </c>
      <c r="I22" s="6" t="s">
        <v>443</v>
      </c>
      <c r="J22" s="6" t="s">
        <v>440</v>
      </c>
      <c r="K22" s="7" t="s">
        <v>21</v>
      </c>
      <c r="L22" s="8" t="s">
        <v>15</v>
      </c>
      <c r="M22" s="9">
        <v>0.313</v>
      </c>
      <c r="N22" s="13"/>
      <c r="O22" s="6" t="s">
        <v>393</v>
      </c>
    </row>
    <row r="23" spans="1:15">
      <c r="A23" s="6"/>
      <c r="B23" s="6"/>
      <c r="C23" s="6">
        <v>1</v>
      </c>
      <c r="D23" s="6"/>
      <c r="E23" s="6"/>
      <c r="F23" s="6"/>
      <c r="G23" s="6"/>
      <c r="H23" s="6"/>
      <c r="I23" s="6"/>
      <c r="J23" s="6"/>
      <c r="K23" s="7"/>
      <c r="L23" s="8"/>
      <c r="M23" s="9"/>
      <c r="N23" s="13"/>
      <c r="O23" s="6"/>
    </row>
    <row r="24" spans="1:15">
      <c r="A24" s="6" t="s">
        <v>291</v>
      </c>
      <c r="B24" s="6" t="s">
        <v>292</v>
      </c>
      <c r="C24" s="6" t="s">
        <v>444</v>
      </c>
      <c r="D24" s="6" t="s">
        <v>442</v>
      </c>
      <c r="E24" s="6" t="s">
        <v>15</v>
      </c>
      <c r="F24" s="6" t="s">
        <v>432</v>
      </c>
      <c r="G24" s="6" t="s">
        <v>424</v>
      </c>
      <c r="H24" s="6" t="s">
        <v>18</v>
      </c>
      <c r="I24" s="6" t="s">
        <v>443</v>
      </c>
      <c r="J24" s="6" t="s">
        <v>440</v>
      </c>
      <c r="K24" s="7" t="s">
        <v>21</v>
      </c>
      <c r="L24" s="8" t="s">
        <v>15</v>
      </c>
      <c r="M24" s="9">
        <v>0.37930000000000003</v>
      </c>
      <c r="N24" s="13"/>
      <c r="O24" s="6" t="s">
        <v>393</v>
      </c>
    </row>
    <row r="25" spans="1:15">
      <c r="A25" s="6"/>
      <c r="B25" s="6"/>
      <c r="C25" s="6">
        <v>1</v>
      </c>
      <c r="D25" s="6"/>
      <c r="E25" s="6"/>
      <c r="F25" s="6"/>
      <c r="G25" s="6"/>
      <c r="H25" s="6"/>
      <c r="I25" s="6"/>
      <c r="J25" s="6"/>
      <c r="K25" s="7"/>
      <c r="L25" s="8"/>
      <c r="M25" s="9"/>
      <c r="N25" s="13"/>
      <c r="O25" s="6"/>
    </row>
    <row r="26" spans="1:15" ht="23.25">
      <c r="A26" s="6" t="s">
        <v>291</v>
      </c>
      <c r="B26" s="6" t="s">
        <v>292</v>
      </c>
      <c r="C26" s="6" t="s">
        <v>445</v>
      </c>
      <c r="D26" s="6" t="s">
        <v>446</v>
      </c>
      <c r="E26" s="6" t="s">
        <v>15</v>
      </c>
      <c r="F26" s="6" t="s">
        <v>432</v>
      </c>
      <c r="G26" s="6" t="s">
        <v>447</v>
      </c>
      <c r="H26" s="6" t="s">
        <v>448</v>
      </c>
      <c r="I26" s="6" t="s">
        <v>449</v>
      </c>
      <c r="J26" s="6" t="s">
        <v>303</v>
      </c>
      <c r="K26" s="7" t="s">
        <v>39</v>
      </c>
      <c r="L26" s="8" t="s">
        <v>15</v>
      </c>
      <c r="M26" s="9">
        <v>2.6785999999999999</v>
      </c>
      <c r="N26" s="13"/>
      <c r="O26" s="6" t="s">
        <v>393</v>
      </c>
    </row>
    <row r="27" spans="1:15" ht="23.25">
      <c r="A27" s="6" t="s">
        <v>291</v>
      </c>
      <c r="B27" s="6" t="s">
        <v>292</v>
      </c>
      <c r="C27" s="6" t="s">
        <v>450</v>
      </c>
      <c r="D27" s="6" t="s">
        <v>451</v>
      </c>
      <c r="E27" s="6" t="s">
        <v>15</v>
      </c>
      <c r="F27" s="6" t="s">
        <v>432</v>
      </c>
      <c r="G27" s="6" t="s">
        <v>447</v>
      </c>
      <c r="H27" s="6" t="s">
        <v>448</v>
      </c>
      <c r="I27" s="6" t="s">
        <v>449</v>
      </c>
      <c r="J27" s="6" t="s">
        <v>440</v>
      </c>
      <c r="K27" s="7" t="s">
        <v>21</v>
      </c>
      <c r="L27" s="8" t="s">
        <v>15</v>
      </c>
      <c r="M27" s="9">
        <v>3.4771000000000001</v>
      </c>
      <c r="N27" s="13"/>
      <c r="O27" s="6" t="s">
        <v>393</v>
      </c>
    </row>
    <row r="28" spans="1:15" ht="23.25">
      <c r="A28" s="6" t="s">
        <v>291</v>
      </c>
      <c r="B28" s="6" t="s">
        <v>292</v>
      </c>
      <c r="C28" s="6" t="s">
        <v>452</v>
      </c>
      <c r="D28" s="6" t="s">
        <v>453</v>
      </c>
      <c r="E28" s="6" t="s">
        <v>15</v>
      </c>
      <c r="F28" s="6" t="s">
        <v>432</v>
      </c>
      <c r="G28" s="6" t="s">
        <v>447</v>
      </c>
      <c r="H28" s="6" t="s">
        <v>448</v>
      </c>
      <c r="I28" s="6" t="s">
        <v>449</v>
      </c>
      <c r="J28" s="6" t="s">
        <v>303</v>
      </c>
      <c r="K28" s="7" t="s">
        <v>39</v>
      </c>
      <c r="L28" s="8" t="s">
        <v>15</v>
      </c>
      <c r="M28" s="9">
        <v>2.7256999999999998</v>
      </c>
      <c r="N28" s="13"/>
      <c r="O28" s="6" t="s">
        <v>393</v>
      </c>
    </row>
    <row r="29" spans="1:15">
      <c r="A29" s="6"/>
      <c r="B29" s="6"/>
      <c r="C29" s="6">
        <v>3</v>
      </c>
      <c r="D29" s="6"/>
      <c r="E29" s="6"/>
      <c r="F29" s="6"/>
      <c r="G29" s="6"/>
      <c r="H29" s="6"/>
      <c r="I29" s="6"/>
      <c r="J29" s="6"/>
      <c r="K29" s="7"/>
      <c r="L29" s="8"/>
      <c r="M29" s="9"/>
      <c r="N29" s="13"/>
      <c r="O29" s="6"/>
    </row>
    <row r="30" spans="1:15" ht="23.25">
      <c r="A30" s="6" t="s">
        <v>291</v>
      </c>
      <c r="B30" s="6" t="s">
        <v>292</v>
      </c>
      <c r="C30" s="6" t="s">
        <v>454</v>
      </c>
      <c r="D30" s="6" t="s">
        <v>455</v>
      </c>
      <c r="E30" s="6" t="s">
        <v>15</v>
      </c>
      <c r="F30" s="6" t="s">
        <v>432</v>
      </c>
      <c r="G30" s="6" t="s">
        <v>456</v>
      </c>
      <c r="H30" s="6" t="s">
        <v>448</v>
      </c>
      <c r="I30" s="6" t="s">
        <v>449</v>
      </c>
      <c r="J30" s="6" t="s">
        <v>303</v>
      </c>
      <c r="K30" s="7" t="s">
        <v>39</v>
      </c>
      <c r="L30" s="8" t="s">
        <v>15</v>
      </c>
      <c r="M30" s="9">
        <v>2.6785999999999999</v>
      </c>
      <c r="N30" s="13"/>
      <c r="O30" s="6" t="s">
        <v>393</v>
      </c>
    </row>
    <row r="31" spans="1:15" ht="23.25">
      <c r="A31" s="6" t="s">
        <v>291</v>
      </c>
      <c r="B31" s="6" t="s">
        <v>292</v>
      </c>
      <c r="C31" s="6" t="s">
        <v>457</v>
      </c>
      <c r="D31" s="6" t="s">
        <v>458</v>
      </c>
      <c r="E31" s="6" t="s">
        <v>15</v>
      </c>
      <c r="F31" s="6" t="s">
        <v>432</v>
      </c>
      <c r="G31" s="6" t="s">
        <v>456</v>
      </c>
      <c r="H31" s="6" t="s">
        <v>448</v>
      </c>
      <c r="I31" s="6" t="s">
        <v>449</v>
      </c>
      <c r="J31" s="6" t="s">
        <v>440</v>
      </c>
      <c r="K31" s="7" t="s">
        <v>21</v>
      </c>
      <c r="L31" s="8" t="s">
        <v>15</v>
      </c>
      <c r="M31" s="9">
        <v>3.4771000000000001</v>
      </c>
      <c r="N31" s="13"/>
      <c r="O31" s="6" t="s">
        <v>393</v>
      </c>
    </row>
    <row r="32" spans="1:15" ht="23.25">
      <c r="A32" s="6" t="s">
        <v>291</v>
      </c>
      <c r="B32" s="6" t="s">
        <v>292</v>
      </c>
      <c r="C32" s="6" t="s">
        <v>459</v>
      </c>
      <c r="D32" s="6" t="s">
        <v>460</v>
      </c>
      <c r="E32" s="6" t="s">
        <v>15</v>
      </c>
      <c r="F32" s="6" t="s">
        <v>432</v>
      </c>
      <c r="G32" s="6" t="s">
        <v>456</v>
      </c>
      <c r="H32" s="6" t="s">
        <v>448</v>
      </c>
      <c r="I32" s="6" t="s">
        <v>449</v>
      </c>
      <c r="J32" s="6" t="s">
        <v>303</v>
      </c>
      <c r="K32" s="7" t="s">
        <v>39</v>
      </c>
      <c r="L32" s="8" t="s">
        <v>15</v>
      </c>
      <c r="M32" s="9">
        <v>2.7256999999999998</v>
      </c>
      <c r="N32" s="13"/>
      <c r="O32" s="6" t="s">
        <v>393</v>
      </c>
    </row>
    <row r="33" spans="1:15">
      <c r="A33" s="6"/>
      <c r="B33" s="6"/>
      <c r="C33" s="6">
        <v>3</v>
      </c>
      <c r="D33" s="6"/>
      <c r="E33" s="6"/>
      <c r="F33" s="6"/>
      <c r="G33" s="6"/>
      <c r="H33" s="6"/>
      <c r="I33" s="6"/>
      <c r="J33" s="6"/>
      <c r="K33" s="7"/>
      <c r="L33" s="8"/>
      <c r="M33" s="9"/>
      <c r="N33" s="13"/>
      <c r="O33" s="6"/>
    </row>
    <row r="34" spans="1:15" ht="23.25">
      <c r="A34" s="6" t="s">
        <v>291</v>
      </c>
      <c r="B34" s="6" t="s">
        <v>292</v>
      </c>
      <c r="C34" s="6" t="s">
        <v>461</v>
      </c>
      <c r="D34" s="6" t="s">
        <v>462</v>
      </c>
      <c r="E34" s="6" t="s">
        <v>15</v>
      </c>
      <c r="F34" s="6" t="s">
        <v>432</v>
      </c>
      <c r="G34" s="6" t="s">
        <v>463</v>
      </c>
      <c r="H34" s="6" t="s">
        <v>448</v>
      </c>
      <c r="I34" s="6" t="s">
        <v>449</v>
      </c>
      <c r="J34" s="6" t="s">
        <v>303</v>
      </c>
      <c r="K34" s="7" t="s">
        <v>39</v>
      </c>
      <c r="L34" s="8" t="s">
        <v>15</v>
      </c>
      <c r="M34" s="9">
        <v>2.6785999999999999</v>
      </c>
      <c r="N34" s="13"/>
      <c r="O34" s="6" t="s">
        <v>393</v>
      </c>
    </row>
    <row r="35" spans="1:15" ht="23.25">
      <c r="A35" s="6" t="s">
        <v>291</v>
      </c>
      <c r="B35" s="6" t="s">
        <v>292</v>
      </c>
      <c r="C35" s="6" t="s">
        <v>464</v>
      </c>
      <c r="D35" s="6" t="s">
        <v>465</v>
      </c>
      <c r="E35" s="6" t="s">
        <v>15</v>
      </c>
      <c r="F35" s="6" t="s">
        <v>432</v>
      </c>
      <c r="G35" s="6" t="s">
        <v>463</v>
      </c>
      <c r="H35" s="6" t="s">
        <v>448</v>
      </c>
      <c r="I35" s="6" t="s">
        <v>449</v>
      </c>
      <c r="J35" s="6" t="s">
        <v>440</v>
      </c>
      <c r="K35" s="7" t="s">
        <v>21</v>
      </c>
      <c r="L35" s="8" t="s">
        <v>15</v>
      </c>
      <c r="M35" s="9">
        <v>3.4771000000000001</v>
      </c>
      <c r="N35" s="13"/>
      <c r="O35" s="6" t="s">
        <v>393</v>
      </c>
    </row>
    <row r="36" spans="1:15" ht="23.25">
      <c r="A36" s="6" t="s">
        <v>291</v>
      </c>
      <c r="B36" s="6" t="s">
        <v>292</v>
      </c>
      <c r="C36" s="6" t="s">
        <v>466</v>
      </c>
      <c r="D36" s="6" t="s">
        <v>467</v>
      </c>
      <c r="E36" s="6" t="s">
        <v>15</v>
      </c>
      <c r="F36" s="6" t="s">
        <v>432</v>
      </c>
      <c r="G36" s="6" t="s">
        <v>463</v>
      </c>
      <c r="H36" s="6" t="s">
        <v>448</v>
      </c>
      <c r="I36" s="6" t="s">
        <v>449</v>
      </c>
      <c r="J36" s="6" t="s">
        <v>303</v>
      </c>
      <c r="K36" s="7" t="s">
        <v>39</v>
      </c>
      <c r="L36" s="8" t="s">
        <v>15</v>
      </c>
      <c r="M36" s="9">
        <v>2.7256999999999998</v>
      </c>
      <c r="N36" s="13"/>
      <c r="O36" s="6" t="s">
        <v>393</v>
      </c>
    </row>
    <row r="37" spans="1:15">
      <c r="A37" s="6"/>
      <c r="B37" s="6"/>
      <c r="C37" s="6">
        <v>3</v>
      </c>
      <c r="D37" s="6"/>
      <c r="E37" s="6"/>
      <c r="F37" s="6"/>
      <c r="G37" s="6"/>
      <c r="H37" s="6"/>
      <c r="I37" s="6"/>
      <c r="J37" s="6"/>
      <c r="K37" s="7"/>
      <c r="L37" s="8"/>
      <c r="M37" s="9"/>
      <c r="N37" s="13"/>
      <c r="O37" s="6"/>
    </row>
    <row r="38" spans="1:15" ht="23.25">
      <c r="A38" s="10" t="s">
        <v>468</v>
      </c>
      <c r="B38" s="10" t="s">
        <v>469</v>
      </c>
      <c r="C38" s="10" t="s">
        <v>470</v>
      </c>
      <c r="D38" s="10" t="s">
        <v>471</v>
      </c>
      <c r="E38" s="10" t="s">
        <v>98</v>
      </c>
      <c r="F38" s="10" t="s">
        <v>472</v>
      </c>
      <c r="G38" s="10" t="s">
        <v>473</v>
      </c>
      <c r="H38" s="10" t="s">
        <v>18</v>
      </c>
      <c r="I38" s="10" t="s">
        <v>204</v>
      </c>
      <c r="J38" s="10" t="s">
        <v>474</v>
      </c>
      <c r="K38" s="11" t="s">
        <v>21</v>
      </c>
      <c r="L38" s="14" t="s">
        <v>98</v>
      </c>
      <c r="M38" s="12">
        <v>0.14319999999999999</v>
      </c>
      <c r="N38" s="12">
        <v>0.14319999999999999</v>
      </c>
      <c r="O38" s="10" t="s">
        <v>393</v>
      </c>
    </row>
    <row r="39" spans="1:15">
      <c r="A39" s="6" t="s">
        <v>468</v>
      </c>
      <c r="B39" s="6" t="s">
        <v>469</v>
      </c>
      <c r="C39" s="6" t="s">
        <v>475</v>
      </c>
      <c r="D39" s="6" t="s">
        <v>476</v>
      </c>
      <c r="E39" s="6" t="s">
        <v>15</v>
      </c>
      <c r="F39" s="6" t="s">
        <v>472</v>
      </c>
      <c r="G39" s="6" t="s">
        <v>473</v>
      </c>
      <c r="H39" s="6" t="s">
        <v>18</v>
      </c>
      <c r="I39" s="6" t="s">
        <v>204</v>
      </c>
      <c r="J39" s="6" t="s">
        <v>130</v>
      </c>
      <c r="K39" s="7" t="s">
        <v>21</v>
      </c>
      <c r="L39" s="8" t="s">
        <v>15</v>
      </c>
      <c r="M39" s="9">
        <v>0.14319999999999999</v>
      </c>
      <c r="N39" s="13"/>
      <c r="O39" s="6" t="s">
        <v>393</v>
      </c>
    </row>
    <row r="40" spans="1:15">
      <c r="A40" s="6"/>
      <c r="B40" s="6"/>
      <c r="C40" s="6">
        <v>2</v>
      </c>
      <c r="D40" s="6"/>
      <c r="E40" s="6"/>
      <c r="F40" s="6"/>
      <c r="G40" s="6"/>
      <c r="H40" s="6"/>
      <c r="I40" s="6"/>
      <c r="J40" s="6"/>
      <c r="K40" s="7"/>
      <c r="L40" s="8"/>
      <c r="M40" s="9"/>
      <c r="N40" s="13"/>
      <c r="O40" s="6"/>
    </row>
    <row r="41" spans="1:15">
      <c r="A41" s="6" t="s">
        <v>468</v>
      </c>
      <c r="B41" s="6" t="s">
        <v>469</v>
      </c>
      <c r="C41" s="6" t="s">
        <v>477</v>
      </c>
      <c r="D41" s="6" t="s">
        <v>478</v>
      </c>
      <c r="E41" s="6" t="s">
        <v>15</v>
      </c>
      <c r="F41" s="6" t="s">
        <v>472</v>
      </c>
      <c r="G41" s="6" t="s">
        <v>479</v>
      </c>
      <c r="H41" s="6" t="s">
        <v>18</v>
      </c>
      <c r="I41" s="6" t="s">
        <v>19</v>
      </c>
      <c r="J41" s="6" t="s">
        <v>130</v>
      </c>
      <c r="K41" s="7" t="s">
        <v>21</v>
      </c>
      <c r="L41" s="8" t="s">
        <v>15</v>
      </c>
      <c r="M41" s="9">
        <v>2.7199999999999998E-2</v>
      </c>
      <c r="N41" s="13"/>
      <c r="O41" s="6" t="s">
        <v>393</v>
      </c>
    </row>
    <row r="42" spans="1:15">
      <c r="A42" s="6"/>
      <c r="B42" s="6"/>
      <c r="C42" s="6">
        <v>1</v>
      </c>
      <c r="D42" s="6"/>
      <c r="E42" s="6"/>
      <c r="F42" s="6"/>
      <c r="G42" s="6"/>
      <c r="H42" s="6"/>
      <c r="I42" s="6"/>
      <c r="J42" s="6"/>
      <c r="K42" s="7"/>
      <c r="L42" s="8"/>
      <c r="M42" s="9"/>
      <c r="N42" s="13"/>
      <c r="O42" s="6"/>
    </row>
    <row r="43" spans="1:15">
      <c r="A43" s="6" t="s">
        <v>468</v>
      </c>
      <c r="B43" s="6" t="s">
        <v>469</v>
      </c>
      <c r="C43" s="6" t="s">
        <v>480</v>
      </c>
      <c r="D43" s="6" t="s">
        <v>481</v>
      </c>
      <c r="E43" s="6" t="s">
        <v>15</v>
      </c>
      <c r="F43" s="6" t="s">
        <v>472</v>
      </c>
      <c r="G43" s="6" t="s">
        <v>479</v>
      </c>
      <c r="H43" s="6" t="s">
        <v>18</v>
      </c>
      <c r="I43" s="6" t="s">
        <v>37</v>
      </c>
      <c r="J43" s="6" t="s">
        <v>29</v>
      </c>
      <c r="K43" s="7" t="s">
        <v>21</v>
      </c>
      <c r="L43" s="8" t="s">
        <v>15</v>
      </c>
      <c r="M43" s="9">
        <v>2.7199999999999998E-2</v>
      </c>
      <c r="N43" s="13"/>
      <c r="O43" s="6" t="s">
        <v>393</v>
      </c>
    </row>
    <row r="44" spans="1:15">
      <c r="A44" s="6"/>
      <c r="B44" s="6"/>
      <c r="C44" s="6">
        <v>1</v>
      </c>
      <c r="D44" s="6"/>
      <c r="E44" s="6"/>
      <c r="F44" s="6"/>
      <c r="G44" s="6"/>
      <c r="H44" s="6"/>
      <c r="I44" s="6"/>
      <c r="J44" s="6"/>
      <c r="K44" s="7"/>
      <c r="L44" s="8"/>
      <c r="M44" s="9"/>
      <c r="N44" s="13"/>
      <c r="O44" s="6"/>
    </row>
    <row r="45" spans="1:15" ht="23.25">
      <c r="A45" s="6" t="s">
        <v>468</v>
      </c>
      <c r="B45" s="6" t="s">
        <v>469</v>
      </c>
      <c r="C45" s="6" t="s">
        <v>482</v>
      </c>
      <c r="D45" s="6" t="s">
        <v>483</v>
      </c>
      <c r="E45" s="6" t="s">
        <v>15</v>
      </c>
      <c r="F45" s="6" t="s">
        <v>484</v>
      </c>
      <c r="G45" s="6" t="s">
        <v>485</v>
      </c>
      <c r="H45" s="6" t="s">
        <v>18</v>
      </c>
      <c r="I45" s="6" t="s">
        <v>486</v>
      </c>
      <c r="J45" s="6" t="s">
        <v>130</v>
      </c>
      <c r="K45" s="7" t="s">
        <v>21</v>
      </c>
      <c r="L45" s="8" t="s">
        <v>15</v>
      </c>
      <c r="M45" s="9">
        <v>8.2100000000000006E-2</v>
      </c>
      <c r="N45" s="13"/>
      <c r="O45" s="6" t="s">
        <v>393</v>
      </c>
    </row>
    <row r="46" spans="1:15" ht="23.25">
      <c r="A46" s="6" t="s">
        <v>468</v>
      </c>
      <c r="B46" s="6" t="s">
        <v>469</v>
      </c>
      <c r="C46" s="6" t="s">
        <v>487</v>
      </c>
      <c r="D46" s="6" t="s">
        <v>488</v>
      </c>
      <c r="E46" s="6" t="s">
        <v>15</v>
      </c>
      <c r="F46" s="6" t="s">
        <v>484</v>
      </c>
      <c r="G46" s="6" t="s">
        <v>485</v>
      </c>
      <c r="H46" s="6" t="s">
        <v>18</v>
      </c>
      <c r="I46" s="6" t="s">
        <v>486</v>
      </c>
      <c r="J46" s="6" t="s">
        <v>489</v>
      </c>
      <c r="K46" s="7" t="s">
        <v>21</v>
      </c>
      <c r="L46" s="8" t="s">
        <v>15</v>
      </c>
      <c r="M46" s="9">
        <v>0.09</v>
      </c>
      <c r="N46" s="13"/>
      <c r="O46" s="6" t="s">
        <v>393</v>
      </c>
    </row>
    <row r="47" spans="1:15">
      <c r="A47" s="6"/>
      <c r="B47" s="6"/>
      <c r="C47" s="6">
        <v>2</v>
      </c>
      <c r="D47" s="6"/>
      <c r="E47" s="6"/>
      <c r="F47" s="6"/>
      <c r="G47" s="6"/>
      <c r="H47" s="6"/>
      <c r="I47" s="6"/>
      <c r="J47" s="6"/>
      <c r="K47" s="7"/>
      <c r="L47" s="8"/>
      <c r="M47" s="9"/>
      <c r="N47" s="13"/>
      <c r="O47" s="6"/>
    </row>
    <row r="48" spans="1:15">
      <c r="A48" s="6" t="s">
        <v>468</v>
      </c>
      <c r="B48" s="6" t="s">
        <v>469</v>
      </c>
      <c r="C48" s="6" t="s">
        <v>490</v>
      </c>
      <c r="D48" s="6" t="s">
        <v>491</v>
      </c>
      <c r="E48" s="6" t="s">
        <v>98</v>
      </c>
      <c r="F48" s="6" t="s">
        <v>472</v>
      </c>
      <c r="G48" s="6" t="s">
        <v>479</v>
      </c>
      <c r="H48" s="6" t="s">
        <v>18</v>
      </c>
      <c r="I48" s="6" t="s">
        <v>342</v>
      </c>
      <c r="J48" s="6" t="s">
        <v>215</v>
      </c>
      <c r="K48" s="7" t="s">
        <v>21</v>
      </c>
      <c r="L48" s="8" t="s">
        <v>15</v>
      </c>
      <c r="M48" s="9">
        <v>5.1900000000000002E-2</v>
      </c>
      <c r="N48" s="12">
        <v>2.7199999999999998E-2</v>
      </c>
      <c r="O48" s="6" t="s">
        <v>393</v>
      </c>
    </row>
    <row r="49" spans="1:15" ht="23.25">
      <c r="A49" s="10" t="s">
        <v>468</v>
      </c>
      <c r="B49" s="10" t="s">
        <v>469</v>
      </c>
      <c r="C49" s="10" t="s">
        <v>492</v>
      </c>
      <c r="D49" s="10" t="s">
        <v>493</v>
      </c>
      <c r="E49" s="10" t="s">
        <v>98</v>
      </c>
      <c r="F49" s="10" t="s">
        <v>472</v>
      </c>
      <c r="G49" s="10" t="s">
        <v>479</v>
      </c>
      <c r="H49" s="10" t="s">
        <v>18</v>
      </c>
      <c r="I49" s="10" t="s">
        <v>342</v>
      </c>
      <c r="J49" s="10" t="s">
        <v>474</v>
      </c>
      <c r="K49" s="11" t="s">
        <v>21</v>
      </c>
      <c r="L49" s="14" t="s">
        <v>98</v>
      </c>
      <c r="M49" s="12">
        <v>2.7199999999999998E-2</v>
      </c>
      <c r="N49" s="12">
        <v>2.7199999999999998E-2</v>
      </c>
      <c r="O49" s="10" t="s">
        <v>393</v>
      </c>
    </row>
    <row r="50" spans="1:15">
      <c r="A50" s="10"/>
      <c r="B50" s="10"/>
      <c r="C50" s="10">
        <v>2</v>
      </c>
      <c r="D50" s="10"/>
      <c r="E50" s="10"/>
      <c r="F50" s="10"/>
      <c r="G50" s="10"/>
      <c r="H50" s="10"/>
      <c r="I50" s="10"/>
      <c r="J50" s="10"/>
      <c r="K50" s="11"/>
      <c r="L50" s="8"/>
      <c r="M50" s="12"/>
      <c r="N50" s="12"/>
      <c r="O50" s="10"/>
    </row>
    <row r="51" spans="1:15">
      <c r="A51" s="6" t="s">
        <v>468</v>
      </c>
      <c r="B51" s="6" t="s">
        <v>469</v>
      </c>
      <c r="C51" s="6" t="s">
        <v>494</v>
      </c>
      <c r="D51" s="6" t="s">
        <v>491</v>
      </c>
      <c r="E51" s="6" t="s">
        <v>98</v>
      </c>
      <c r="F51" s="6" t="s">
        <v>472</v>
      </c>
      <c r="G51" s="6" t="s">
        <v>473</v>
      </c>
      <c r="H51" s="6" t="s">
        <v>18</v>
      </c>
      <c r="I51" s="6" t="s">
        <v>204</v>
      </c>
      <c r="J51" s="6" t="s">
        <v>215</v>
      </c>
      <c r="K51" s="7" t="s">
        <v>21</v>
      </c>
      <c r="L51" s="8" t="s">
        <v>15</v>
      </c>
      <c r="M51" s="9">
        <v>0.25580000000000003</v>
      </c>
      <c r="N51" s="12">
        <v>0.14319999999999999</v>
      </c>
      <c r="O51" s="6" t="s">
        <v>393</v>
      </c>
    </row>
    <row r="52" spans="1:15">
      <c r="A52" s="6"/>
      <c r="B52" s="6"/>
      <c r="C52" s="6">
        <v>1</v>
      </c>
      <c r="D52" s="6"/>
      <c r="E52" s="6"/>
      <c r="F52" s="6"/>
      <c r="G52" s="6"/>
      <c r="H52" s="6"/>
      <c r="I52" s="6"/>
      <c r="J52" s="6"/>
      <c r="K52" s="7"/>
      <c r="L52" s="8"/>
      <c r="M52" s="9"/>
      <c r="N52" s="12"/>
      <c r="O52" s="6"/>
    </row>
    <row r="53" spans="1:15" ht="34.5">
      <c r="A53" s="6" t="s">
        <v>495</v>
      </c>
      <c r="B53" s="6" t="s">
        <v>496</v>
      </c>
      <c r="C53" s="6" t="s">
        <v>497</v>
      </c>
      <c r="D53" s="6" t="s">
        <v>498</v>
      </c>
      <c r="E53" s="6" t="s">
        <v>15</v>
      </c>
      <c r="F53" s="6" t="s">
        <v>499</v>
      </c>
      <c r="G53" s="6" t="s">
        <v>500</v>
      </c>
      <c r="H53" s="6" t="s">
        <v>18</v>
      </c>
      <c r="I53" s="6" t="s">
        <v>486</v>
      </c>
      <c r="J53" s="6" t="s">
        <v>47</v>
      </c>
      <c r="K53" s="7" t="s">
        <v>39</v>
      </c>
      <c r="L53" s="8" t="s">
        <v>15</v>
      </c>
      <c r="M53" s="9">
        <v>4.8399999999999999E-2</v>
      </c>
      <c r="N53" s="13"/>
      <c r="O53" s="6" t="s">
        <v>393</v>
      </c>
    </row>
    <row r="54" spans="1:15" ht="34.5">
      <c r="A54" s="6" t="s">
        <v>495</v>
      </c>
      <c r="B54" s="6" t="s">
        <v>496</v>
      </c>
      <c r="C54" s="6" t="s">
        <v>501</v>
      </c>
      <c r="D54" s="6" t="s">
        <v>502</v>
      </c>
      <c r="E54" s="6" t="s">
        <v>15</v>
      </c>
      <c r="F54" s="6" t="s">
        <v>499</v>
      </c>
      <c r="G54" s="6" t="s">
        <v>500</v>
      </c>
      <c r="H54" s="6" t="s">
        <v>18</v>
      </c>
      <c r="I54" s="6" t="s">
        <v>486</v>
      </c>
      <c r="J54" s="6" t="s">
        <v>400</v>
      </c>
      <c r="K54" s="7" t="s">
        <v>39</v>
      </c>
      <c r="L54" s="8" t="s">
        <v>15</v>
      </c>
      <c r="M54" s="9">
        <v>5.9900000000000002E-2</v>
      </c>
      <c r="N54" s="13"/>
      <c r="O54" s="6" t="s">
        <v>393</v>
      </c>
    </row>
    <row r="55" spans="1:15">
      <c r="A55" s="6"/>
      <c r="B55" s="6"/>
      <c r="C55" s="6">
        <v>2</v>
      </c>
      <c r="D55" s="6"/>
      <c r="E55" s="6"/>
      <c r="F55" s="6"/>
      <c r="G55" s="6"/>
      <c r="H55" s="6"/>
      <c r="I55" s="6"/>
      <c r="J55" s="6"/>
      <c r="K55" s="7"/>
      <c r="L55" s="8"/>
      <c r="M55" s="9"/>
      <c r="N55" s="13"/>
      <c r="O55" s="6"/>
    </row>
    <row r="56" spans="1:15" ht="23.25">
      <c r="A56" s="6" t="s">
        <v>503</v>
      </c>
      <c r="B56" s="6" t="s">
        <v>504</v>
      </c>
      <c r="C56" s="6" t="s">
        <v>505</v>
      </c>
      <c r="D56" s="6" t="s">
        <v>506</v>
      </c>
      <c r="E56" s="6" t="s">
        <v>15</v>
      </c>
      <c r="F56" s="6" t="s">
        <v>507</v>
      </c>
      <c r="G56" s="6" t="s">
        <v>78</v>
      </c>
      <c r="H56" s="6" t="s">
        <v>18</v>
      </c>
      <c r="I56" s="6" t="s">
        <v>46</v>
      </c>
      <c r="J56" s="6" t="s">
        <v>508</v>
      </c>
      <c r="K56" s="7" t="s">
        <v>21</v>
      </c>
      <c r="L56" s="8" t="s">
        <v>15</v>
      </c>
      <c r="M56" s="9">
        <v>3.8712</v>
      </c>
      <c r="N56" s="13"/>
      <c r="O56" s="6" t="s">
        <v>509</v>
      </c>
    </row>
    <row r="57" spans="1:15">
      <c r="A57" s="6"/>
      <c r="B57" s="6"/>
      <c r="C57" s="6">
        <v>1</v>
      </c>
      <c r="D57" s="6"/>
      <c r="E57" s="6"/>
      <c r="F57" s="6"/>
      <c r="G57" s="6"/>
      <c r="H57" s="6"/>
      <c r="I57" s="6"/>
      <c r="J57" s="6"/>
      <c r="K57" s="7"/>
      <c r="L57" s="8"/>
      <c r="M57" s="9"/>
      <c r="N57" s="13"/>
      <c r="O57" s="6"/>
    </row>
    <row r="58" spans="1:15" ht="23.25">
      <c r="A58" s="6" t="s">
        <v>503</v>
      </c>
      <c r="B58" s="6" t="s">
        <v>504</v>
      </c>
      <c r="C58" s="6" t="s">
        <v>510</v>
      </c>
      <c r="D58" s="6" t="s">
        <v>506</v>
      </c>
      <c r="E58" s="6" t="s">
        <v>15</v>
      </c>
      <c r="F58" s="6" t="s">
        <v>507</v>
      </c>
      <c r="G58" s="6" t="s">
        <v>511</v>
      </c>
      <c r="H58" s="6" t="s">
        <v>18</v>
      </c>
      <c r="I58" s="6" t="s">
        <v>46</v>
      </c>
      <c r="J58" s="6" t="s">
        <v>508</v>
      </c>
      <c r="K58" s="7" t="s">
        <v>21</v>
      </c>
      <c r="L58" s="8" t="s">
        <v>15</v>
      </c>
      <c r="M58" s="9">
        <v>3.8712</v>
      </c>
      <c r="N58" s="13"/>
      <c r="O58" s="6" t="s">
        <v>509</v>
      </c>
    </row>
    <row r="59" spans="1:15">
      <c r="A59" s="6"/>
      <c r="B59" s="6"/>
      <c r="C59" s="6">
        <v>1</v>
      </c>
      <c r="D59" s="6"/>
      <c r="E59" s="6"/>
      <c r="F59" s="6"/>
      <c r="G59" s="6"/>
      <c r="H59" s="6"/>
      <c r="I59" s="6"/>
      <c r="J59" s="6"/>
      <c r="K59" s="7"/>
      <c r="L59" s="8"/>
      <c r="M59" s="9"/>
      <c r="N59" s="13"/>
      <c r="O59" s="6"/>
    </row>
    <row r="60" spans="1:15" ht="23.25">
      <c r="A60" s="6" t="s">
        <v>503</v>
      </c>
      <c r="B60" s="6" t="s">
        <v>504</v>
      </c>
      <c r="C60" s="6" t="s">
        <v>512</v>
      </c>
      <c r="D60" s="6" t="s">
        <v>506</v>
      </c>
      <c r="E60" s="6" t="s">
        <v>15</v>
      </c>
      <c r="F60" s="6" t="s">
        <v>507</v>
      </c>
      <c r="G60" s="6" t="s">
        <v>513</v>
      </c>
      <c r="H60" s="6" t="s">
        <v>18</v>
      </c>
      <c r="I60" s="6" t="s">
        <v>46</v>
      </c>
      <c r="J60" s="6" t="s">
        <v>508</v>
      </c>
      <c r="K60" s="7" t="s">
        <v>21</v>
      </c>
      <c r="L60" s="8" t="s">
        <v>15</v>
      </c>
      <c r="M60" s="9">
        <v>3.8712</v>
      </c>
      <c r="N60" s="13"/>
      <c r="O60" s="6" t="s">
        <v>509</v>
      </c>
    </row>
    <row r="61" spans="1:15">
      <c r="A61" s="6"/>
      <c r="B61" s="6"/>
      <c r="C61" s="6">
        <v>1</v>
      </c>
      <c r="D61" s="6"/>
      <c r="E61" s="6"/>
      <c r="F61" s="6"/>
      <c r="G61" s="6"/>
      <c r="H61" s="6"/>
      <c r="I61" s="6"/>
      <c r="J61" s="6"/>
      <c r="K61" s="7"/>
      <c r="L61" s="8"/>
      <c r="M61" s="9"/>
      <c r="N61" s="13"/>
      <c r="O61" s="6"/>
    </row>
    <row r="62" spans="1:15" ht="23.25">
      <c r="A62" s="6" t="s">
        <v>503</v>
      </c>
      <c r="B62" s="6" t="s">
        <v>504</v>
      </c>
      <c r="C62" s="6" t="s">
        <v>514</v>
      </c>
      <c r="D62" s="6" t="s">
        <v>506</v>
      </c>
      <c r="E62" s="6" t="s">
        <v>15</v>
      </c>
      <c r="F62" s="6" t="s">
        <v>507</v>
      </c>
      <c r="G62" s="6" t="s">
        <v>515</v>
      </c>
      <c r="H62" s="6" t="s">
        <v>18</v>
      </c>
      <c r="I62" s="6" t="s">
        <v>46</v>
      </c>
      <c r="J62" s="6" t="s">
        <v>508</v>
      </c>
      <c r="K62" s="7" t="s">
        <v>21</v>
      </c>
      <c r="L62" s="8" t="s">
        <v>15</v>
      </c>
      <c r="M62" s="9">
        <v>3.8712</v>
      </c>
      <c r="N62" s="13"/>
      <c r="O62" s="6" t="s">
        <v>509</v>
      </c>
    </row>
    <row r="63" spans="1:15">
      <c r="A63" s="6"/>
      <c r="B63" s="6"/>
      <c r="C63" s="6">
        <v>1</v>
      </c>
      <c r="D63" s="6"/>
      <c r="E63" s="6"/>
      <c r="F63" s="6"/>
      <c r="G63" s="6"/>
      <c r="H63" s="6"/>
      <c r="I63" s="6"/>
      <c r="J63" s="6"/>
      <c r="K63" s="7"/>
      <c r="L63" s="8"/>
      <c r="M63" s="9"/>
      <c r="N63" s="13"/>
      <c r="O63" s="6"/>
    </row>
    <row r="64" spans="1:15">
      <c r="A64" s="6" t="s">
        <v>73</v>
      </c>
      <c r="B64" s="6" t="s">
        <v>74</v>
      </c>
      <c r="C64" s="6" t="s">
        <v>516</v>
      </c>
      <c r="D64" s="6" t="s">
        <v>517</v>
      </c>
      <c r="E64" s="6" t="s">
        <v>15</v>
      </c>
      <c r="F64" s="6" t="s">
        <v>518</v>
      </c>
      <c r="G64" s="6" t="s">
        <v>169</v>
      </c>
      <c r="H64" s="6" t="s">
        <v>18</v>
      </c>
      <c r="I64" s="6" t="s">
        <v>204</v>
      </c>
      <c r="J64" s="6" t="s">
        <v>519</v>
      </c>
      <c r="K64" s="7" t="s">
        <v>21</v>
      </c>
      <c r="L64" s="8" t="s">
        <v>15</v>
      </c>
      <c r="M64" s="9">
        <v>0.17699999999999999</v>
      </c>
      <c r="N64" s="13"/>
      <c r="O64" s="6" t="s">
        <v>520</v>
      </c>
    </row>
    <row r="65" spans="1:15">
      <c r="A65" s="6"/>
      <c r="B65" s="6"/>
      <c r="C65" s="6">
        <v>1</v>
      </c>
      <c r="D65" s="6"/>
      <c r="E65" s="6"/>
      <c r="F65" s="6"/>
      <c r="G65" s="6"/>
      <c r="H65" s="6"/>
      <c r="I65" s="6"/>
      <c r="J65" s="6"/>
      <c r="K65" s="7"/>
      <c r="L65" s="8"/>
      <c r="M65" s="9"/>
      <c r="N65" s="13"/>
      <c r="O65" s="6"/>
    </row>
    <row r="66" spans="1:15">
      <c r="A66" s="10" t="s">
        <v>73</v>
      </c>
      <c r="B66" s="10" t="s">
        <v>74</v>
      </c>
      <c r="C66" s="10" t="s">
        <v>521</v>
      </c>
      <c r="D66" s="10" t="s">
        <v>522</v>
      </c>
      <c r="E66" s="10" t="s">
        <v>98</v>
      </c>
      <c r="F66" s="10" t="s">
        <v>518</v>
      </c>
      <c r="G66" s="10" t="s">
        <v>523</v>
      </c>
      <c r="H66" s="10" t="s">
        <v>18</v>
      </c>
      <c r="I66" s="10" t="s">
        <v>342</v>
      </c>
      <c r="J66" s="10" t="s">
        <v>166</v>
      </c>
      <c r="K66" s="11" t="s">
        <v>21</v>
      </c>
      <c r="L66" s="14" t="s">
        <v>98</v>
      </c>
      <c r="M66" s="12">
        <v>2.1999999999999999E-2</v>
      </c>
      <c r="N66" s="12">
        <v>2.1999999999999999E-2</v>
      </c>
      <c r="O66" s="10" t="s">
        <v>520</v>
      </c>
    </row>
    <row r="67" spans="1:15">
      <c r="A67" s="10" t="s">
        <v>73</v>
      </c>
      <c r="B67" s="10" t="s">
        <v>74</v>
      </c>
      <c r="C67" s="10" t="s">
        <v>524</v>
      </c>
      <c r="D67" s="10" t="s">
        <v>525</v>
      </c>
      <c r="E67" s="10" t="s">
        <v>98</v>
      </c>
      <c r="F67" s="10" t="s">
        <v>518</v>
      </c>
      <c r="G67" s="10" t="s">
        <v>523</v>
      </c>
      <c r="H67" s="10" t="s">
        <v>18</v>
      </c>
      <c r="I67" s="10" t="s">
        <v>342</v>
      </c>
      <c r="J67" s="10" t="s">
        <v>474</v>
      </c>
      <c r="K67" s="11" t="s">
        <v>21</v>
      </c>
      <c r="L67" s="14" t="s">
        <v>98</v>
      </c>
      <c r="M67" s="12">
        <v>2.1999999999999999E-2</v>
      </c>
      <c r="N67" s="12">
        <v>2.1999999999999999E-2</v>
      </c>
      <c r="O67" s="10" t="s">
        <v>520</v>
      </c>
    </row>
    <row r="68" spans="1:15">
      <c r="A68" s="6" t="s">
        <v>73</v>
      </c>
      <c r="B68" s="6" t="s">
        <v>74</v>
      </c>
      <c r="C68" s="6" t="s">
        <v>526</v>
      </c>
      <c r="D68" s="6" t="s">
        <v>517</v>
      </c>
      <c r="E68" s="6" t="s">
        <v>98</v>
      </c>
      <c r="F68" s="6" t="s">
        <v>518</v>
      </c>
      <c r="G68" s="6" t="s">
        <v>523</v>
      </c>
      <c r="H68" s="6" t="s">
        <v>18</v>
      </c>
      <c r="I68" s="6" t="s">
        <v>342</v>
      </c>
      <c r="J68" s="6" t="s">
        <v>519</v>
      </c>
      <c r="K68" s="7" t="s">
        <v>21</v>
      </c>
      <c r="L68" s="8" t="s">
        <v>15</v>
      </c>
      <c r="M68" s="9">
        <v>2.3199999999999998E-2</v>
      </c>
      <c r="N68" s="12">
        <v>2.1999999999999999E-2</v>
      </c>
      <c r="O68" s="6" t="s">
        <v>520</v>
      </c>
    </row>
    <row r="69" spans="1:15">
      <c r="A69" s="6"/>
      <c r="B69" s="6"/>
      <c r="C69" s="6">
        <v>3</v>
      </c>
      <c r="D69" s="6"/>
      <c r="E69" s="6"/>
      <c r="F69" s="6"/>
      <c r="G69" s="6"/>
      <c r="H69" s="6"/>
      <c r="I69" s="6"/>
      <c r="J69" s="6"/>
      <c r="K69" s="7"/>
      <c r="L69" s="8"/>
      <c r="M69" s="9"/>
      <c r="N69" s="12"/>
      <c r="O69" s="6"/>
    </row>
    <row r="70" spans="1:15" ht="34.5">
      <c r="A70" s="6" t="s">
        <v>73</v>
      </c>
      <c r="B70" s="6" t="s">
        <v>74</v>
      </c>
      <c r="C70" s="6" t="s">
        <v>527</v>
      </c>
      <c r="D70" s="6" t="s">
        <v>528</v>
      </c>
      <c r="E70" s="6" t="s">
        <v>15</v>
      </c>
      <c r="F70" s="6" t="s">
        <v>529</v>
      </c>
      <c r="G70" s="6" t="s">
        <v>17</v>
      </c>
      <c r="H70" s="6" t="s">
        <v>70</v>
      </c>
      <c r="I70" s="6" t="s">
        <v>530</v>
      </c>
      <c r="J70" s="6" t="s">
        <v>120</v>
      </c>
      <c r="K70" s="7" t="s">
        <v>39</v>
      </c>
      <c r="L70" s="8" t="s">
        <v>15</v>
      </c>
      <c r="M70" s="9">
        <v>0.16250000000000001</v>
      </c>
      <c r="N70" s="13"/>
      <c r="O70" s="6" t="s">
        <v>393</v>
      </c>
    </row>
    <row r="71" spans="1:15">
      <c r="A71" s="6"/>
      <c r="B71" s="6"/>
      <c r="C71" s="6">
        <v>1</v>
      </c>
      <c r="D71" s="6"/>
      <c r="E71" s="6"/>
      <c r="F71" s="6"/>
      <c r="G71" s="6"/>
      <c r="H71" s="6"/>
      <c r="I71" s="6"/>
      <c r="J71" s="6"/>
      <c r="K71" s="7"/>
      <c r="L71" s="8"/>
      <c r="M71" s="9"/>
      <c r="N71" s="13"/>
      <c r="O71" s="6"/>
    </row>
    <row r="72" spans="1:15" ht="68.25">
      <c r="A72" s="6" t="s">
        <v>73</v>
      </c>
      <c r="B72" s="6" t="s">
        <v>74</v>
      </c>
      <c r="C72" s="6" t="s">
        <v>531</v>
      </c>
      <c r="D72" s="6" t="s">
        <v>532</v>
      </c>
      <c r="E72" s="6" t="s">
        <v>15</v>
      </c>
      <c r="F72" s="6" t="s">
        <v>533</v>
      </c>
      <c r="G72" s="6" t="s">
        <v>534</v>
      </c>
      <c r="H72" s="6" t="s">
        <v>18</v>
      </c>
      <c r="I72" s="6" t="s">
        <v>214</v>
      </c>
      <c r="J72" s="6" t="s">
        <v>138</v>
      </c>
      <c r="K72" s="7" t="s">
        <v>39</v>
      </c>
      <c r="L72" s="8" t="s">
        <v>15</v>
      </c>
      <c r="M72" s="9">
        <v>6.8900000000000003E-2</v>
      </c>
      <c r="N72" s="13"/>
      <c r="O72" s="6" t="s">
        <v>393</v>
      </c>
    </row>
    <row r="73" spans="1:15">
      <c r="A73" s="6"/>
      <c r="B73" s="6"/>
      <c r="C73" s="6">
        <v>1</v>
      </c>
      <c r="D73" s="6"/>
      <c r="E73" s="6"/>
      <c r="F73" s="6"/>
      <c r="G73" s="6"/>
      <c r="H73" s="6"/>
      <c r="I73" s="6"/>
      <c r="J73" s="6"/>
      <c r="K73" s="7"/>
      <c r="L73" s="8"/>
      <c r="M73" s="9"/>
      <c r="N73" s="13"/>
      <c r="O73" s="6"/>
    </row>
    <row r="74" spans="1:15" ht="57">
      <c r="A74" s="6" t="s">
        <v>73</v>
      </c>
      <c r="B74" s="6" t="s">
        <v>74</v>
      </c>
      <c r="C74" s="6" t="s">
        <v>535</v>
      </c>
      <c r="D74" s="6" t="s">
        <v>536</v>
      </c>
      <c r="E74" s="6" t="s">
        <v>15</v>
      </c>
      <c r="F74" s="6" t="s">
        <v>537</v>
      </c>
      <c r="G74" s="6" t="s">
        <v>538</v>
      </c>
      <c r="H74" s="6" t="s">
        <v>18</v>
      </c>
      <c r="I74" s="6" t="s">
        <v>214</v>
      </c>
      <c r="J74" s="6" t="s">
        <v>138</v>
      </c>
      <c r="K74" s="7" t="s">
        <v>39</v>
      </c>
      <c r="L74" s="8" t="s">
        <v>15</v>
      </c>
      <c r="M74" s="9">
        <v>6.8900000000000003E-2</v>
      </c>
      <c r="N74" s="13"/>
      <c r="O74" s="6" t="s">
        <v>393</v>
      </c>
    </row>
    <row r="75" spans="1:15">
      <c r="A75" s="6"/>
      <c r="B75" s="6"/>
      <c r="C75" s="6">
        <v>1</v>
      </c>
      <c r="D75" s="6"/>
      <c r="E75" s="6"/>
      <c r="F75" s="6"/>
      <c r="G75" s="6"/>
      <c r="H75" s="6"/>
      <c r="I75" s="6"/>
      <c r="J75" s="6"/>
      <c r="K75" s="7"/>
      <c r="L75" s="8"/>
      <c r="M75" s="9"/>
      <c r="N75" s="13"/>
      <c r="O75" s="6"/>
    </row>
    <row r="76" spans="1:15" ht="34.5">
      <c r="A76" s="6" t="s">
        <v>73</v>
      </c>
      <c r="B76" s="6" t="s">
        <v>74</v>
      </c>
      <c r="C76" s="6" t="s">
        <v>539</v>
      </c>
      <c r="D76" s="6" t="s">
        <v>540</v>
      </c>
      <c r="E76" s="6" t="s">
        <v>15</v>
      </c>
      <c r="F76" s="6" t="s">
        <v>252</v>
      </c>
      <c r="G76" s="6" t="s">
        <v>253</v>
      </c>
      <c r="H76" s="6" t="s">
        <v>70</v>
      </c>
      <c r="I76" s="6" t="s">
        <v>541</v>
      </c>
      <c r="J76" s="6" t="s">
        <v>47</v>
      </c>
      <c r="K76" s="7" t="s">
        <v>39</v>
      </c>
      <c r="L76" s="8" t="s">
        <v>15</v>
      </c>
      <c r="M76" s="9">
        <v>3.9</v>
      </c>
      <c r="N76" s="13"/>
      <c r="O76" s="6" t="s">
        <v>393</v>
      </c>
    </row>
    <row r="77" spans="1:15">
      <c r="A77" s="6"/>
      <c r="B77" s="6"/>
      <c r="C77" s="6">
        <v>1</v>
      </c>
      <c r="D77" s="6"/>
      <c r="E77" s="6"/>
      <c r="F77" s="6"/>
      <c r="G77" s="6"/>
      <c r="H77" s="6"/>
      <c r="I77" s="6"/>
      <c r="J77" s="6"/>
      <c r="K77" s="7"/>
      <c r="L77" s="8"/>
      <c r="M77" s="9"/>
      <c r="N77" s="13"/>
      <c r="O77" s="6"/>
    </row>
    <row r="78" spans="1:15" ht="23.25">
      <c r="A78" s="10" t="s">
        <v>542</v>
      </c>
      <c r="B78" s="10" t="s">
        <v>543</v>
      </c>
      <c r="C78" s="10" t="s">
        <v>544</v>
      </c>
      <c r="D78" s="10" t="s">
        <v>545</v>
      </c>
      <c r="E78" s="10" t="s">
        <v>98</v>
      </c>
      <c r="F78" s="10" t="s">
        <v>546</v>
      </c>
      <c r="G78" s="10" t="s">
        <v>547</v>
      </c>
      <c r="H78" s="10" t="s">
        <v>36</v>
      </c>
      <c r="I78" s="10" t="s">
        <v>86</v>
      </c>
      <c r="J78" s="10" t="s">
        <v>210</v>
      </c>
      <c r="K78" s="11" t="s">
        <v>39</v>
      </c>
      <c r="L78" s="14" t="s">
        <v>98</v>
      </c>
      <c r="M78" s="12">
        <v>6.3299999999999995E-2</v>
      </c>
      <c r="N78" s="12">
        <v>6.3299999999999995E-2</v>
      </c>
      <c r="O78" s="10" t="s">
        <v>393</v>
      </c>
    </row>
    <row r="79" spans="1:15" ht="23.25">
      <c r="A79" s="10" t="s">
        <v>542</v>
      </c>
      <c r="B79" s="10" t="s">
        <v>543</v>
      </c>
      <c r="C79" s="10" t="s">
        <v>548</v>
      </c>
      <c r="D79" s="10" t="s">
        <v>549</v>
      </c>
      <c r="E79" s="10" t="s">
        <v>98</v>
      </c>
      <c r="F79" s="10" t="s">
        <v>546</v>
      </c>
      <c r="G79" s="10" t="s">
        <v>547</v>
      </c>
      <c r="H79" s="10" t="s">
        <v>36</v>
      </c>
      <c r="I79" s="10" t="s">
        <v>86</v>
      </c>
      <c r="J79" s="10" t="s">
        <v>166</v>
      </c>
      <c r="K79" s="11" t="s">
        <v>21</v>
      </c>
      <c r="L79" s="14" t="s">
        <v>98</v>
      </c>
      <c r="M79" s="12">
        <v>6.3299999999999995E-2</v>
      </c>
      <c r="N79" s="12">
        <v>6.3299999999999995E-2</v>
      </c>
      <c r="O79" s="10" t="s">
        <v>393</v>
      </c>
    </row>
    <row r="80" spans="1:15">
      <c r="A80" s="10"/>
      <c r="B80" s="10"/>
      <c r="C80" s="10">
        <v>2</v>
      </c>
      <c r="D80" s="10"/>
      <c r="E80" s="10"/>
      <c r="F80" s="10"/>
      <c r="G80" s="10"/>
      <c r="H80" s="10"/>
      <c r="I80" s="10"/>
      <c r="J80" s="10"/>
      <c r="K80" s="11"/>
      <c r="L80" s="8"/>
      <c r="M80" s="12"/>
      <c r="N80" s="12"/>
      <c r="O80" s="10"/>
    </row>
    <row r="81" spans="1:15" ht="23.25">
      <c r="A81" s="6" t="s">
        <v>542</v>
      </c>
      <c r="B81" s="6" t="s">
        <v>543</v>
      </c>
      <c r="C81" s="6" t="s">
        <v>550</v>
      </c>
      <c r="D81" s="6" t="s">
        <v>549</v>
      </c>
      <c r="E81" s="6" t="s">
        <v>15</v>
      </c>
      <c r="F81" s="6" t="s">
        <v>546</v>
      </c>
      <c r="G81" s="6" t="s">
        <v>547</v>
      </c>
      <c r="H81" s="6" t="s">
        <v>36</v>
      </c>
      <c r="I81" s="6" t="s">
        <v>551</v>
      </c>
      <c r="J81" s="6" t="s">
        <v>166</v>
      </c>
      <c r="K81" s="7" t="s">
        <v>21</v>
      </c>
      <c r="L81" s="8" t="s">
        <v>15</v>
      </c>
      <c r="M81" s="9">
        <v>0.1157</v>
      </c>
      <c r="N81" s="13"/>
      <c r="O81" s="6" t="s">
        <v>393</v>
      </c>
    </row>
    <row r="82" spans="1:15">
      <c r="A82" s="6"/>
      <c r="B82" s="6"/>
      <c r="C82" s="6">
        <v>1</v>
      </c>
      <c r="D82" s="6"/>
      <c r="E82" s="6"/>
      <c r="F82" s="6"/>
      <c r="G82" s="6"/>
      <c r="H82" s="6"/>
      <c r="I82" s="6"/>
      <c r="J82" s="6"/>
      <c r="K82" s="7"/>
      <c r="L82" s="8"/>
      <c r="M82" s="9"/>
      <c r="N82" s="13"/>
      <c r="O82" s="6"/>
    </row>
    <row r="83" spans="1:15" ht="23.25">
      <c r="A83" s="6" t="s">
        <v>552</v>
      </c>
      <c r="B83" s="6" t="s">
        <v>553</v>
      </c>
      <c r="C83" s="6" t="s">
        <v>554</v>
      </c>
      <c r="D83" s="6" t="s">
        <v>555</v>
      </c>
      <c r="E83" s="6" t="s">
        <v>15</v>
      </c>
      <c r="F83" s="6" t="s">
        <v>556</v>
      </c>
      <c r="G83" s="6" t="s">
        <v>557</v>
      </c>
      <c r="H83" s="6" t="s">
        <v>18</v>
      </c>
      <c r="I83" s="6" t="s">
        <v>204</v>
      </c>
      <c r="J83" s="6" t="s">
        <v>130</v>
      </c>
      <c r="K83" s="7" t="s">
        <v>21</v>
      </c>
      <c r="L83" s="8" t="s">
        <v>15</v>
      </c>
      <c r="M83" s="9">
        <v>5.3891999999999998</v>
      </c>
      <c r="N83" s="13"/>
      <c r="O83" s="6" t="s">
        <v>393</v>
      </c>
    </row>
    <row r="84" spans="1:15" ht="23.25">
      <c r="A84" s="6" t="s">
        <v>552</v>
      </c>
      <c r="B84" s="6" t="s">
        <v>553</v>
      </c>
      <c r="C84" s="6" t="s">
        <v>558</v>
      </c>
      <c r="D84" s="6" t="s">
        <v>559</v>
      </c>
      <c r="E84" s="6" t="s">
        <v>15</v>
      </c>
      <c r="F84" s="6" t="s">
        <v>556</v>
      </c>
      <c r="G84" s="6" t="s">
        <v>557</v>
      </c>
      <c r="H84" s="6" t="s">
        <v>18</v>
      </c>
      <c r="I84" s="6" t="s">
        <v>204</v>
      </c>
      <c r="J84" s="6" t="s">
        <v>215</v>
      </c>
      <c r="K84" s="7" t="s">
        <v>21</v>
      </c>
      <c r="L84" s="8" t="s">
        <v>15</v>
      </c>
      <c r="M84" s="9">
        <v>0.1996</v>
      </c>
      <c r="N84" s="13"/>
      <c r="O84" s="6" t="s">
        <v>393</v>
      </c>
    </row>
    <row r="85" spans="1:15" ht="23.25">
      <c r="A85" s="6" t="s">
        <v>552</v>
      </c>
      <c r="B85" s="6" t="s">
        <v>553</v>
      </c>
      <c r="C85" s="6" t="s">
        <v>560</v>
      </c>
      <c r="D85" s="6" t="s">
        <v>561</v>
      </c>
      <c r="E85" s="6" t="s">
        <v>15</v>
      </c>
      <c r="F85" s="6" t="s">
        <v>556</v>
      </c>
      <c r="G85" s="6" t="s">
        <v>557</v>
      </c>
      <c r="H85" s="6" t="s">
        <v>18</v>
      </c>
      <c r="I85" s="6" t="s">
        <v>204</v>
      </c>
      <c r="J85" s="6" t="s">
        <v>130</v>
      </c>
      <c r="K85" s="7" t="s">
        <v>21</v>
      </c>
      <c r="L85" s="8" t="s">
        <v>15</v>
      </c>
      <c r="M85" s="9">
        <v>0.1497</v>
      </c>
      <c r="N85" s="13"/>
      <c r="O85" s="6" t="s">
        <v>393</v>
      </c>
    </row>
    <row r="86" spans="1:15">
      <c r="A86" s="6"/>
      <c r="B86" s="6"/>
      <c r="C86" s="6">
        <v>3</v>
      </c>
      <c r="D86" s="6"/>
      <c r="E86" s="6"/>
      <c r="F86" s="6"/>
      <c r="G86" s="6"/>
      <c r="H86" s="6"/>
      <c r="I86" s="6"/>
      <c r="J86" s="6"/>
      <c r="K86" s="7"/>
      <c r="L86" s="8"/>
      <c r="M86" s="9"/>
      <c r="N86" s="13"/>
      <c r="O86" s="6"/>
    </row>
    <row r="87" spans="1:15" ht="23.25">
      <c r="A87" s="6" t="s">
        <v>552</v>
      </c>
      <c r="B87" s="6" t="s">
        <v>553</v>
      </c>
      <c r="C87" s="6" t="s">
        <v>562</v>
      </c>
      <c r="D87" s="6" t="s">
        <v>563</v>
      </c>
      <c r="E87" s="6" t="s">
        <v>15</v>
      </c>
      <c r="F87" s="6" t="s">
        <v>556</v>
      </c>
      <c r="G87" s="6" t="s">
        <v>557</v>
      </c>
      <c r="H87" s="6" t="s">
        <v>18</v>
      </c>
      <c r="I87" s="6" t="s">
        <v>19</v>
      </c>
      <c r="J87" s="6" t="s">
        <v>130</v>
      </c>
      <c r="K87" s="7" t="s">
        <v>21</v>
      </c>
      <c r="L87" s="8" t="s">
        <v>15</v>
      </c>
      <c r="M87" s="9">
        <v>5.3891999999999998</v>
      </c>
      <c r="N87" s="13"/>
      <c r="O87" s="6" t="s">
        <v>393</v>
      </c>
    </row>
    <row r="88" spans="1:15" ht="23.25">
      <c r="A88" s="6" t="s">
        <v>552</v>
      </c>
      <c r="B88" s="6" t="s">
        <v>553</v>
      </c>
      <c r="C88" s="6" t="s">
        <v>564</v>
      </c>
      <c r="D88" s="6" t="s">
        <v>565</v>
      </c>
      <c r="E88" s="6" t="s">
        <v>15</v>
      </c>
      <c r="F88" s="6" t="s">
        <v>556</v>
      </c>
      <c r="G88" s="6" t="s">
        <v>557</v>
      </c>
      <c r="H88" s="6" t="s">
        <v>18</v>
      </c>
      <c r="I88" s="6" t="s">
        <v>19</v>
      </c>
      <c r="J88" s="6" t="s">
        <v>130</v>
      </c>
      <c r="K88" s="7" t="s">
        <v>21</v>
      </c>
      <c r="L88" s="8" t="s">
        <v>15</v>
      </c>
      <c r="M88" s="9">
        <v>0.1497</v>
      </c>
      <c r="N88" s="13"/>
      <c r="O88" s="6" t="s">
        <v>393</v>
      </c>
    </row>
    <row r="89" spans="1:15">
      <c r="A89" s="6"/>
      <c r="B89" s="6"/>
      <c r="C89" s="6">
        <v>2</v>
      </c>
      <c r="D89" s="6"/>
      <c r="E89" s="6"/>
      <c r="F89" s="6"/>
      <c r="G89" s="6"/>
      <c r="H89" s="6"/>
      <c r="I89" s="6"/>
      <c r="J89" s="6"/>
      <c r="K89" s="7"/>
      <c r="L89" s="8"/>
      <c r="M89" s="9"/>
      <c r="N89" s="13"/>
      <c r="O89" s="6"/>
    </row>
    <row r="90" spans="1:15" ht="90.75">
      <c r="A90" s="6" t="s">
        <v>566</v>
      </c>
      <c r="B90" s="6" t="s">
        <v>567</v>
      </c>
      <c r="C90" s="6" t="s">
        <v>568</v>
      </c>
      <c r="D90" s="6" t="s">
        <v>569</v>
      </c>
      <c r="E90" s="6" t="s">
        <v>15</v>
      </c>
      <c r="F90" s="6" t="s">
        <v>570</v>
      </c>
      <c r="G90" s="6" t="s">
        <v>571</v>
      </c>
      <c r="H90" s="6" t="s">
        <v>18</v>
      </c>
      <c r="I90" s="6" t="s">
        <v>228</v>
      </c>
      <c r="J90" s="6" t="s">
        <v>87</v>
      </c>
      <c r="K90" s="7" t="s">
        <v>21</v>
      </c>
      <c r="L90" s="8" t="s">
        <v>15</v>
      </c>
      <c r="M90" s="9">
        <v>0.1305</v>
      </c>
      <c r="N90" s="13"/>
      <c r="O90" s="6" t="s">
        <v>393</v>
      </c>
    </row>
    <row r="91" spans="1:15" ht="90.75">
      <c r="A91" s="6" t="s">
        <v>566</v>
      </c>
      <c r="B91" s="6" t="s">
        <v>567</v>
      </c>
      <c r="C91" s="6" t="s">
        <v>572</v>
      </c>
      <c r="D91" s="6" t="s">
        <v>573</v>
      </c>
      <c r="E91" s="6" t="s">
        <v>15</v>
      </c>
      <c r="F91" s="6" t="s">
        <v>570</v>
      </c>
      <c r="G91" s="6" t="s">
        <v>571</v>
      </c>
      <c r="H91" s="6" t="s">
        <v>18</v>
      </c>
      <c r="I91" s="6" t="s">
        <v>228</v>
      </c>
      <c r="J91" s="6" t="s">
        <v>87</v>
      </c>
      <c r="K91" s="7" t="s">
        <v>21</v>
      </c>
      <c r="L91" s="8" t="s">
        <v>15</v>
      </c>
      <c r="M91" s="9">
        <v>0.1305</v>
      </c>
      <c r="N91" s="13"/>
      <c r="O91" s="6" t="s">
        <v>393</v>
      </c>
    </row>
    <row r="92" spans="1:15">
      <c r="A92" s="6"/>
      <c r="B92" s="6"/>
      <c r="C92" s="6">
        <v>2</v>
      </c>
      <c r="D92" s="6"/>
      <c r="E92" s="6"/>
      <c r="F92" s="6"/>
      <c r="G92" s="6"/>
      <c r="H92" s="6"/>
      <c r="I92" s="6"/>
      <c r="J92" s="6"/>
      <c r="K92" s="7"/>
      <c r="L92" s="8"/>
      <c r="M92" s="9"/>
      <c r="N92" s="13"/>
      <c r="O92" s="6"/>
    </row>
    <row r="93" spans="1:15" ht="45.75">
      <c r="A93" s="6" t="s">
        <v>566</v>
      </c>
      <c r="B93" s="6" t="s">
        <v>567</v>
      </c>
      <c r="C93" s="6" t="s">
        <v>574</v>
      </c>
      <c r="D93" s="6" t="s">
        <v>575</v>
      </c>
      <c r="E93" s="6" t="s">
        <v>15</v>
      </c>
      <c r="F93" s="6" t="s">
        <v>576</v>
      </c>
      <c r="G93" s="6" t="s">
        <v>577</v>
      </c>
      <c r="H93" s="6" t="s">
        <v>18</v>
      </c>
      <c r="I93" s="6" t="s">
        <v>204</v>
      </c>
      <c r="J93" s="6" t="s">
        <v>215</v>
      </c>
      <c r="K93" s="7" t="s">
        <v>21</v>
      </c>
      <c r="L93" s="8" t="s">
        <v>15</v>
      </c>
      <c r="M93" s="9">
        <v>0.2346</v>
      </c>
      <c r="N93" s="13"/>
      <c r="O93" s="6" t="s">
        <v>393</v>
      </c>
    </row>
    <row r="94" spans="1:15">
      <c r="A94" s="6"/>
      <c r="B94" s="6"/>
      <c r="C94" s="6">
        <v>1</v>
      </c>
      <c r="D94" s="6"/>
      <c r="E94" s="6"/>
      <c r="F94" s="6"/>
      <c r="G94" s="6"/>
      <c r="H94" s="6"/>
      <c r="I94" s="6"/>
      <c r="J94" s="6"/>
      <c r="K94" s="7"/>
      <c r="L94" s="8"/>
      <c r="M94" s="9"/>
      <c r="N94" s="13"/>
      <c r="O94" s="6"/>
    </row>
    <row r="95" spans="1:15" ht="90.75">
      <c r="A95" s="6" t="s">
        <v>566</v>
      </c>
      <c r="B95" s="6" t="s">
        <v>567</v>
      </c>
      <c r="C95" s="6" t="s">
        <v>578</v>
      </c>
      <c r="D95" s="6" t="s">
        <v>579</v>
      </c>
      <c r="E95" s="6" t="s">
        <v>15</v>
      </c>
      <c r="F95" s="6" t="s">
        <v>580</v>
      </c>
      <c r="G95" s="6" t="s">
        <v>581</v>
      </c>
      <c r="H95" s="6" t="s">
        <v>18</v>
      </c>
      <c r="I95" s="6" t="s">
        <v>204</v>
      </c>
      <c r="J95" s="6" t="s">
        <v>215</v>
      </c>
      <c r="K95" s="7" t="s">
        <v>21</v>
      </c>
      <c r="L95" s="8" t="s">
        <v>15</v>
      </c>
      <c r="M95" s="9">
        <v>0.2346</v>
      </c>
      <c r="N95" s="13"/>
      <c r="O95" s="6" t="s">
        <v>393</v>
      </c>
    </row>
    <row r="96" spans="1:15">
      <c r="A96" s="6"/>
      <c r="B96" s="6"/>
      <c r="C96" s="6">
        <v>1</v>
      </c>
      <c r="D96" s="6"/>
      <c r="E96" s="6"/>
      <c r="F96" s="6"/>
      <c r="G96" s="6"/>
      <c r="H96" s="6"/>
      <c r="I96" s="6"/>
      <c r="J96" s="6"/>
      <c r="K96" s="7"/>
      <c r="L96" s="8"/>
      <c r="M96" s="9"/>
      <c r="N96" s="13"/>
      <c r="O96" s="6"/>
    </row>
    <row r="97" spans="1:15" ht="113.25">
      <c r="A97" s="6" t="s">
        <v>566</v>
      </c>
      <c r="B97" s="6" t="s">
        <v>567</v>
      </c>
      <c r="C97" s="6" t="s">
        <v>582</v>
      </c>
      <c r="D97" s="6" t="s">
        <v>583</v>
      </c>
      <c r="E97" s="6" t="s">
        <v>15</v>
      </c>
      <c r="F97" s="6" t="s">
        <v>584</v>
      </c>
      <c r="G97" s="6" t="s">
        <v>585</v>
      </c>
      <c r="H97" s="6" t="s">
        <v>18</v>
      </c>
      <c r="I97" s="6" t="s">
        <v>19</v>
      </c>
      <c r="J97" s="6" t="s">
        <v>586</v>
      </c>
      <c r="K97" s="7" t="s">
        <v>39</v>
      </c>
      <c r="L97" s="8" t="s">
        <v>15</v>
      </c>
      <c r="M97" s="9">
        <v>1.8200000000000001E-2</v>
      </c>
      <c r="N97" s="13"/>
      <c r="O97" s="6" t="s">
        <v>393</v>
      </c>
    </row>
    <row r="98" spans="1:15">
      <c r="A98" s="6"/>
      <c r="B98" s="6"/>
      <c r="C98" s="6">
        <v>1</v>
      </c>
      <c r="D98" s="6"/>
      <c r="E98" s="6"/>
      <c r="F98" s="6"/>
      <c r="G98" s="6"/>
      <c r="H98" s="6"/>
      <c r="I98" s="6"/>
      <c r="J98" s="6"/>
      <c r="K98" s="7"/>
      <c r="L98" s="8"/>
      <c r="M98" s="9"/>
      <c r="N98" s="13"/>
      <c r="O98" s="6"/>
    </row>
    <row r="99" spans="1:15" ht="102">
      <c r="A99" s="6" t="s">
        <v>240</v>
      </c>
      <c r="B99" s="6" t="s">
        <v>241</v>
      </c>
      <c r="C99" s="6" t="s">
        <v>587</v>
      </c>
      <c r="D99" s="6" t="s">
        <v>588</v>
      </c>
      <c r="E99" s="6" t="s">
        <v>15</v>
      </c>
      <c r="F99" s="6" t="s">
        <v>589</v>
      </c>
      <c r="G99" s="6" t="s">
        <v>590</v>
      </c>
      <c r="H99" s="6" t="s">
        <v>18</v>
      </c>
      <c r="I99" s="6" t="s">
        <v>228</v>
      </c>
      <c r="J99" s="6" t="s">
        <v>87</v>
      </c>
      <c r="K99" s="7" t="s">
        <v>21</v>
      </c>
      <c r="L99" s="8" t="s">
        <v>15</v>
      </c>
      <c r="M99" s="9">
        <v>0.1305</v>
      </c>
      <c r="N99" s="13"/>
      <c r="O99" s="6" t="s">
        <v>393</v>
      </c>
    </row>
    <row r="100" spans="1:15">
      <c r="A100" s="6"/>
      <c r="B100" s="6"/>
      <c r="C100" s="6">
        <v>1</v>
      </c>
      <c r="D100" s="6"/>
      <c r="E100" s="6"/>
      <c r="F100" s="6"/>
      <c r="G100" s="6"/>
      <c r="H100" s="6"/>
      <c r="I100" s="6"/>
      <c r="J100" s="6"/>
      <c r="K100" s="7"/>
      <c r="L100" s="8"/>
      <c r="M100" s="9"/>
      <c r="N100" s="13"/>
      <c r="O100" s="6"/>
    </row>
    <row r="101" spans="1:15" ht="158.25">
      <c r="A101" s="6" t="s">
        <v>240</v>
      </c>
      <c r="B101" s="6" t="s">
        <v>241</v>
      </c>
      <c r="C101" s="6" t="s">
        <v>591</v>
      </c>
      <c r="D101" s="6" t="s">
        <v>592</v>
      </c>
      <c r="E101" s="6" t="s">
        <v>15</v>
      </c>
      <c r="F101" s="6" t="s">
        <v>593</v>
      </c>
      <c r="G101" s="6" t="s">
        <v>594</v>
      </c>
      <c r="H101" s="6" t="s">
        <v>18</v>
      </c>
      <c r="I101" s="6" t="s">
        <v>228</v>
      </c>
      <c r="J101" s="6" t="s">
        <v>87</v>
      </c>
      <c r="K101" s="7" t="s">
        <v>21</v>
      </c>
      <c r="L101" s="8" t="s">
        <v>15</v>
      </c>
      <c r="M101" s="9">
        <v>0.1212</v>
      </c>
      <c r="N101" s="13"/>
      <c r="O101" s="6" t="s">
        <v>393</v>
      </c>
    </row>
    <row r="102" spans="1:15">
      <c r="A102" s="6"/>
      <c r="B102" s="6"/>
      <c r="C102" s="6">
        <v>1</v>
      </c>
      <c r="D102" s="6"/>
      <c r="E102" s="6"/>
      <c r="F102" s="6"/>
      <c r="G102" s="6"/>
      <c r="H102" s="6"/>
      <c r="I102" s="6"/>
      <c r="J102" s="6"/>
      <c r="K102" s="7"/>
      <c r="L102" s="8"/>
      <c r="M102" s="9"/>
      <c r="N102" s="13"/>
      <c r="O102" s="6"/>
    </row>
    <row r="103" spans="1:15">
      <c r="A103" s="2"/>
      <c r="B103" s="2"/>
      <c r="C103" s="2">
        <v>60</v>
      </c>
      <c r="D103" s="2"/>
      <c r="E103" s="2"/>
      <c r="F103" s="2"/>
      <c r="G103" s="2"/>
      <c r="H103" s="2"/>
      <c r="I103" s="2"/>
      <c r="J103" s="3"/>
      <c r="K103" s="3"/>
      <c r="L103" s="3"/>
      <c r="M103" s="4"/>
      <c r="N103" s="5"/>
      <c r="O103" s="2"/>
    </row>
  </sheetData>
  <pageMargins left="0.7" right="0.7" top="0.75" bottom="0.75" header="0.3" footer="0.3"/>
  <pageSetup paperSize="5" scale="70" orientation="landscape" r:id="rId1"/>
  <headerFooter>
    <oddHeader>&amp;C&amp;"Arial,Regular"Alberta Human Services Drug Benefit Supplement (HSDBS) Effective September 1, 2014
(Restricted Benefits)</oddHeader>
    <oddFooter>&amp;L&amp;"Arial,Regular"Please refer to the iDBL or PDF version of the HSDBS available online at 
http://humanservices.alberta.ca/financial-support/2086.html for restriction criteria&amp;C&amp;"Arial,Bold"Updated September 1, 2014&amp;R&amp;"Arial,Regular"Page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47"/>
  <sheetViews>
    <sheetView view="pageLayout" zoomScaleNormal="100" workbookViewId="0">
      <selection activeCell="I18" sqref="I18"/>
    </sheetView>
  </sheetViews>
  <sheetFormatPr defaultColWidth="26.5703125" defaultRowHeight="11.25" outlineLevelRow="2"/>
  <cols>
    <col min="1" max="1" width="7.5703125" style="29" bestFit="1" customWidth="1"/>
    <col min="2" max="2" width="15.7109375" style="29" bestFit="1" customWidth="1"/>
    <col min="3" max="3" width="12" style="29" bestFit="1" customWidth="1"/>
    <col min="4" max="4" width="25.85546875" style="29" bestFit="1" customWidth="1"/>
    <col min="5" max="5" width="4" style="29" bestFit="1" customWidth="1"/>
    <col min="6" max="6" width="19.5703125" style="29" bestFit="1" customWidth="1"/>
    <col min="7" max="7" width="10" style="29" bestFit="1" customWidth="1"/>
    <col min="8" max="8" width="7.28515625" style="29" bestFit="1" customWidth="1"/>
    <col min="9" max="9" width="8.7109375" style="29" bestFit="1" customWidth="1"/>
    <col min="10" max="10" width="5.7109375" style="36" bestFit="1" customWidth="1"/>
    <col min="11" max="11" width="18.85546875" style="36" bestFit="1" customWidth="1"/>
    <col min="12" max="12" width="12.42578125" style="36" bestFit="1" customWidth="1"/>
    <col min="13" max="13" width="7.140625" style="36" bestFit="1" customWidth="1"/>
    <col min="14" max="14" width="15.140625" style="37" bestFit="1" customWidth="1"/>
    <col min="15" max="15" width="20.140625" style="29" bestFit="1" customWidth="1"/>
    <col min="16" max="16384" width="26.5703125" style="29"/>
  </cols>
  <sheetData>
    <row r="1" spans="1:15" s="62" customFormat="1">
      <c r="A1" s="68" t="s">
        <v>0</v>
      </c>
      <c r="B1" s="68" t="s">
        <v>1</v>
      </c>
      <c r="C1" s="69" t="s">
        <v>387</v>
      </c>
      <c r="D1" s="68" t="s">
        <v>2</v>
      </c>
      <c r="E1" s="68" t="s">
        <v>3</v>
      </c>
      <c r="F1" s="68" t="s">
        <v>4</v>
      </c>
      <c r="G1" s="68" t="s">
        <v>5</v>
      </c>
      <c r="H1" s="68" t="s">
        <v>6</v>
      </c>
      <c r="I1" s="68" t="s">
        <v>7</v>
      </c>
      <c r="J1" s="68" t="s">
        <v>8</v>
      </c>
      <c r="K1" s="68" t="s">
        <v>678</v>
      </c>
      <c r="L1" s="68" t="s">
        <v>389</v>
      </c>
      <c r="M1" s="68" t="s">
        <v>390</v>
      </c>
      <c r="N1" s="70" t="s">
        <v>9</v>
      </c>
      <c r="O1" s="68" t="s">
        <v>10</v>
      </c>
    </row>
    <row r="2" spans="1:15" outlineLevel="2">
      <c r="A2" s="64" t="s">
        <v>11</v>
      </c>
      <c r="B2" s="64" t="s">
        <v>12</v>
      </c>
      <c r="C2" s="64" t="s">
        <v>650</v>
      </c>
      <c r="D2" s="64" t="s">
        <v>651</v>
      </c>
      <c r="E2" s="64" t="s">
        <v>15</v>
      </c>
      <c r="F2" s="64" t="s">
        <v>213</v>
      </c>
      <c r="G2" s="64" t="s">
        <v>17</v>
      </c>
      <c r="H2" s="64" t="s">
        <v>18</v>
      </c>
      <c r="I2" s="64" t="s">
        <v>214</v>
      </c>
      <c r="J2" s="65" t="s">
        <v>215</v>
      </c>
      <c r="K2" s="65" t="s">
        <v>39</v>
      </c>
      <c r="L2" s="66" t="str">
        <f>IF(M2=N2,"Y","N")</f>
        <v>N</v>
      </c>
      <c r="M2" s="65">
        <v>0.1226</v>
      </c>
      <c r="N2" s="67"/>
      <c r="O2" s="64" t="s">
        <v>597</v>
      </c>
    </row>
    <row r="3" spans="1:15" outlineLevel="2">
      <c r="A3" s="28" t="s">
        <v>11</v>
      </c>
      <c r="B3" s="28" t="s">
        <v>12</v>
      </c>
      <c r="C3" s="28" t="s">
        <v>648</v>
      </c>
      <c r="D3" s="28" t="s">
        <v>649</v>
      </c>
      <c r="E3" s="28" t="s">
        <v>15</v>
      </c>
      <c r="F3" s="28" t="s">
        <v>213</v>
      </c>
      <c r="G3" s="28" t="s">
        <v>17</v>
      </c>
      <c r="H3" s="28" t="s">
        <v>18</v>
      </c>
      <c r="I3" s="28" t="s">
        <v>214</v>
      </c>
      <c r="J3" s="31" t="s">
        <v>602</v>
      </c>
      <c r="K3" s="31" t="s">
        <v>21</v>
      </c>
      <c r="L3" s="34" t="str">
        <f>IF(M3=N3,"Y","N")</f>
        <v>N</v>
      </c>
      <c r="M3" s="31">
        <v>0.1275</v>
      </c>
      <c r="N3" s="63"/>
      <c r="O3" s="28" t="s">
        <v>597</v>
      </c>
    </row>
    <row r="4" spans="1:15" outlineLevel="1">
      <c r="A4" s="28"/>
      <c r="B4" s="28"/>
      <c r="C4" s="28">
        <f>SUBTOTAL(3,C2:C3)</f>
        <v>2</v>
      </c>
      <c r="D4" s="28"/>
      <c r="E4" s="28"/>
      <c r="F4" s="28"/>
      <c r="G4" s="28"/>
      <c r="H4" s="28"/>
      <c r="I4" s="28"/>
      <c r="J4" s="31"/>
      <c r="K4" s="31"/>
      <c r="L4" s="34"/>
      <c r="M4" s="31"/>
      <c r="N4" s="63"/>
      <c r="O4" s="28"/>
    </row>
    <row r="5" spans="1:15" ht="22.5" outlineLevel="2">
      <c r="A5" s="28" t="s">
        <v>11</v>
      </c>
      <c r="B5" s="28" t="s">
        <v>12</v>
      </c>
      <c r="C5" s="28" t="s">
        <v>623</v>
      </c>
      <c r="D5" s="28" t="s">
        <v>624</v>
      </c>
      <c r="E5" s="28" t="s">
        <v>15</v>
      </c>
      <c r="F5" s="28" t="s">
        <v>16</v>
      </c>
      <c r="G5" s="28" t="s">
        <v>17</v>
      </c>
      <c r="H5" s="28" t="s">
        <v>18</v>
      </c>
      <c r="I5" s="28" t="s">
        <v>19</v>
      </c>
      <c r="J5" s="31" t="s">
        <v>50</v>
      </c>
      <c r="K5" s="31" t="s">
        <v>39</v>
      </c>
      <c r="L5" s="34" t="str">
        <f t="shared" ref="L5:L28" si="0">IF(M5=N5,"Y","N")</f>
        <v>N</v>
      </c>
      <c r="M5" s="31">
        <v>7.1000000000000004E-3</v>
      </c>
      <c r="N5" s="63"/>
      <c r="O5" s="28" t="s">
        <v>597</v>
      </c>
    </row>
    <row r="6" spans="1:15" outlineLevel="2">
      <c r="A6" s="28" t="s">
        <v>11</v>
      </c>
      <c r="B6" s="28" t="s">
        <v>12</v>
      </c>
      <c r="C6" s="28" t="s">
        <v>629</v>
      </c>
      <c r="D6" s="28" t="s">
        <v>630</v>
      </c>
      <c r="E6" s="28" t="s">
        <v>15</v>
      </c>
      <c r="F6" s="28" t="s">
        <v>16</v>
      </c>
      <c r="G6" s="28" t="s">
        <v>17</v>
      </c>
      <c r="H6" s="28" t="s">
        <v>18</v>
      </c>
      <c r="I6" s="28" t="s">
        <v>19</v>
      </c>
      <c r="J6" s="31" t="s">
        <v>50</v>
      </c>
      <c r="K6" s="31" t="s">
        <v>39</v>
      </c>
      <c r="L6" s="34" t="str">
        <f t="shared" si="0"/>
        <v>N</v>
      </c>
      <c r="M6" s="31">
        <v>7.1999999999999998E-3</v>
      </c>
      <c r="N6" s="63"/>
      <c r="O6" s="28" t="s">
        <v>597</v>
      </c>
    </row>
    <row r="7" spans="1:15" outlineLevel="2">
      <c r="A7" s="28" t="s">
        <v>11</v>
      </c>
      <c r="B7" s="28" t="s">
        <v>12</v>
      </c>
      <c r="C7" s="28" t="s">
        <v>595</v>
      </c>
      <c r="D7" s="28" t="s">
        <v>596</v>
      </c>
      <c r="E7" s="28" t="s">
        <v>15</v>
      </c>
      <c r="F7" s="28" t="s">
        <v>16</v>
      </c>
      <c r="G7" s="28" t="s">
        <v>17</v>
      </c>
      <c r="H7" s="28" t="s">
        <v>18</v>
      </c>
      <c r="I7" s="28" t="s">
        <v>19</v>
      </c>
      <c r="J7" s="31" t="s">
        <v>20</v>
      </c>
      <c r="K7" s="31" t="s">
        <v>21</v>
      </c>
      <c r="L7" s="34" t="str">
        <f t="shared" si="0"/>
        <v>N</v>
      </c>
      <c r="M7" s="31">
        <v>7.3000000000000001E-3</v>
      </c>
      <c r="N7" s="63"/>
      <c r="O7" s="28" t="s">
        <v>597</v>
      </c>
    </row>
    <row r="8" spans="1:15" outlineLevel="2">
      <c r="A8" s="28" t="s">
        <v>11</v>
      </c>
      <c r="B8" s="28" t="s">
        <v>12</v>
      </c>
      <c r="C8" s="28" t="s">
        <v>607</v>
      </c>
      <c r="D8" s="28" t="s">
        <v>608</v>
      </c>
      <c r="E8" s="28" t="s">
        <v>15</v>
      </c>
      <c r="F8" s="28" t="s">
        <v>16</v>
      </c>
      <c r="G8" s="28" t="s">
        <v>17</v>
      </c>
      <c r="H8" s="28" t="s">
        <v>18</v>
      </c>
      <c r="I8" s="28" t="s">
        <v>19</v>
      </c>
      <c r="J8" s="31" t="s">
        <v>20</v>
      </c>
      <c r="K8" s="31" t="s">
        <v>21</v>
      </c>
      <c r="L8" s="34" t="str">
        <f t="shared" si="0"/>
        <v>N</v>
      </c>
      <c r="M8" s="31">
        <v>7.6E-3</v>
      </c>
      <c r="N8" s="63"/>
      <c r="O8" s="28" t="s">
        <v>597</v>
      </c>
    </row>
    <row r="9" spans="1:15" outlineLevel="2">
      <c r="A9" s="28" t="s">
        <v>11</v>
      </c>
      <c r="B9" s="28" t="s">
        <v>12</v>
      </c>
      <c r="C9" s="28" t="s">
        <v>598</v>
      </c>
      <c r="D9" s="28" t="s">
        <v>599</v>
      </c>
      <c r="E9" s="28" t="s">
        <v>15</v>
      </c>
      <c r="F9" s="28" t="s">
        <v>16</v>
      </c>
      <c r="G9" s="28" t="s">
        <v>17</v>
      </c>
      <c r="H9" s="28" t="s">
        <v>18</v>
      </c>
      <c r="I9" s="28" t="s">
        <v>19</v>
      </c>
      <c r="J9" s="31" t="s">
        <v>50</v>
      </c>
      <c r="K9" s="31" t="s">
        <v>39</v>
      </c>
      <c r="L9" s="34" t="str">
        <f t="shared" si="0"/>
        <v>N</v>
      </c>
      <c r="M9" s="31">
        <v>8.3000000000000001E-3</v>
      </c>
      <c r="N9" s="63"/>
      <c r="O9" s="28" t="s">
        <v>597</v>
      </c>
    </row>
    <row r="10" spans="1:15" outlineLevel="2">
      <c r="A10" s="28" t="s">
        <v>11</v>
      </c>
      <c r="B10" s="28" t="s">
        <v>12</v>
      </c>
      <c r="C10" s="28" t="s">
        <v>605</v>
      </c>
      <c r="D10" s="28" t="s">
        <v>606</v>
      </c>
      <c r="E10" s="28" t="s">
        <v>15</v>
      </c>
      <c r="F10" s="28" t="s">
        <v>16</v>
      </c>
      <c r="G10" s="28" t="s">
        <v>17</v>
      </c>
      <c r="H10" s="28" t="s">
        <v>18</v>
      </c>
      <c r="I10" s="28" t="s">
        <v>19</v>
      </c>
      <c r="J10" s="31" t="s">
        <v>50</v>
      </c>
      <c r="K10" s="31" t="s">
        <v>39</v>
      </c>
      <c r="L10" s="34" t="str">
        <f t="shared" si="0"/>
        <v>N</v>
      </c>
      <c r="M10" s="31">
        <v>8.5000000000000006E-3</v>
      </c>
      <c r="N10" s="63"/>
      <c r="O10" s="28" t="s">
        <v>597</v>
      </c>
    </row>
    <row r="11" spans="1:15" outlineLevel="2">
      <c r="A11" s="28" t="s">
        <v>11</v>
      </c>
      <c r="B11" s="28" t="s">
        <v>12</v>
      </c>
      <c r="C11" s="28" t="s">
        <v>615</v>
      </c>
      <c r="D11" s="28" t="s">
        <v>616</v>
      </c>
      <c r="E11" s="28" t="s">
        <v>15</v>
      </c>
      <c r="F11" s="28" t="s">
        <v>16</v>
      </c>
      <c r="G11" s="28" t="s">
        <v>17</v>
      </c>
      <c r="H11" s="28" t="s">
        <v>18</v>
      </c>
      <c r="I11" s="28" t="s">
        <v>19</v>
      </c>
      <c r="J11" s="31" t="s">
        <v>50</v>
      </c>
      <c r="K11" s="31" t="s">
        <v>39</v>
      </c>
      <c r="L11" s="34" t="str">
        <f t="shared" si="0"/>
        <v>N</v>
      </c>
      <c r="M11" s="31">
        <v>1.01E-2</v>
      </c>
      <c r="N11" s="63"/>
      <c r="O11" s="28" t="s">
        <v>597</v>
      </c>
    </row>
    <row r="12" spans="1:15" outlineLevel="2">
      <c r="A12" s="28" t="s">
        <v>11</v>
      </c>
      <c r="B12" s="28" t="s">
        <v>12</v>
      </c>
      <c r="C12" s="28" t="s">
        <v>641</v>
      </c>
      <c r="D12" s="28" t="s">
        <v>642</v>
      </c>
      <c r="E12" s="28" t="s">
        <v>15</v>
      </c>
      <c r="F12" s="28" t="s">
        <v>16</v>
      </c>
      <c r="G12" s="28" t="s">
        <v>17</v>
      </c>
      <c r="H12" s="28" t="s">
        <v>18</v>
      </c>
      <c r="I12" s="28" t="s">
        <v>19</v>
      </c>
      <c r="J12" s="31" t="s">
        <v>20</v>
      </c>
      <c r="K12" s="31" t="s">
        <v>21</v>
      </c>
      <c r="L12" s="34" t="str">
        <f t="shared" si="0"/>
        <v>N</v>
      </c>
      <c r="M12" s="31">
        <v>1.1299999999999999E-2</v>
      </c>
      <c r="N12" s="63"/>
      <c r="O12" s="28" t="s">
        <v>597</v>
      </c>
    </row>
    <row r="13" spans="1:15" outlineLevel="2">
      <c r="A13" s="28" t="s">
        <v>11</v>
      </c>
      <c r="B13" s="28" t="s">
        <v>12</v>
      </c>
      <c r="C13" s="28" t="s">
        <v>617</v>
      </c>
      <c r="D13" s="28" t="s">
        <v>618</v>
      </c>
      <c r="E13" s="28" t="s">
        <v>15</v>
      </c>
      <c r="F13" s="28" t="s">
        <v>16</v>
      </c>
      <c r="G13" s="28" t="s">
        <v>17</v>
      </c>
      <c r="H13" s="28" t="s">
        <v>18</v>
      </c>
      <c r="I13" s="28" t="s">
        <v>19</v>
      </c>
      <c r="J13" s="31" t="s">
        <v>20</v>
      </c>
      <c r="K13" s="31" t="s">
        <v>21</v>
      </c>
      <c r="L13" s="34" t="str">
        <f t="shared" si="0"/>
        <v>N</v>
      </c>
      <c r="M13" s="31">
        <v>1.18E-2</v>
      </c>
      <c r="N13" s="63"/>
      <c r="O13" s="28" t="s">
        <v>597</v>
      </c>
    </row>
    <row r="14" spans="1:15" outlineLevel="2">
      <c r="A14" s="28" t="s">
        <v>11</v>
      </c>
      <c r="B14" s="28" t="s">
        <v>12</v>
      </c>
      <c r="C14" s="28" t="s">
        <v>631</v>
      </c>
      <c r="D14" s="28" t="s">
        <v>632</v>
      </c>
      <c r="E14" s="28" t="s">
        <v>15</v>
      </c>
      <c r="F14" s="28" t="s">
        <v>16</v>
      </c>
      <c r="G14" s="28" t="s">
        <v>17</v>
      </c>
      <c r="H14" s="28" t="s">
        <v>18</v>
      </c>
      <c r="I14" s="28" t="s">
        <v>19</v>
      </c>
      <c r="J14" s="31" t="s">
        <v>20</v>
      </c>
      <c r="K14" s="31" t="s">
        <v>21</v>
      </c>
      <c r="L14" s="34" t="str">
        <f t="shared" si="0"/>
        <v>N</v>
      </c>
      <c r="M14" s="31">
        <v>1.24E-2</v>
      </c>
      <c r="N14" s="63"/>
      <c r="O14" s="28" t="s">
        <v>597</v>
      </c>
    </row>
    <row r="15" spans="1:15" outlineLevel="2">
      <c r="A15" s="28" t="s">
        <v>11</v>
      </c>
      <c r="B15" s="28" t="s">
        <v>12</v>
      </c>
      <c r="C15" s="28" t="s">
        <v>613</v>
      </c>
      <c r="D15" s="28" t="s">
        <v>614</v>
      </c>
      <c r="E15" s="28" t="s">
        <v>15</v>
      </c>
      <c r="F15" s="28" t="s">
        <v>16</v>
      </c>
      <c r="G15" s="28" t="s">
        <v>17</v>
      </c>
      <c r="H15" s="28" t="s">
        <v>18</v>
      </c>
      <c r="I15" s="28" t="s">
        <v>19</v>
      </c>
      <c r="J15" s="31" t="s">
        <v>20</v>
      </c>
      <c r="K15" s="31" t="s">
        <v>21</v>
      </c>
      <c r="L15" s="34" t="str">
        <f t="shared" si="0"/>
        <v>N</v>
      </c>
      <c r="M15" s="31">
        <v>1.43E-2</v>
      </c>
      <c r="N15" s="63"/>
      <c r="O15" s="28" t="s">
        <v>597</v>
      </c>
    </row>
    <row r="16" spans="1:15" outlineLevel="2">
      <c r="A16" s="28" t="s">
        <v>11</v>
      </c>
      <c r="B16" s="28" t="s">
        <v>12</v>
      </c>
      <c r="C16" s="28" t="s">
        <v>611</v>
      </c>
      <c r="D16" s="28" t="s">
        <v>612</v>
      </c>
      <c r="E16" s="28" t="s">
        <v>15</v>
      </c>
      <c r="F16" s="28" t="s">
        <v>16</v>
      </c>
      <c r="G16" s="28" t="s">
        <v>17</v>
      </c>
      <c r="H16" s="28" t="s">
        <v>18</v>
      </c>
      <c r="I16" s="28" t="s">
        <v>19</v>
      </c>
      <c r="J16" s="31" t="s">
        <v>20</v>
      </c>
      <c r="K16" s="31" t="s">
        <v>21</v>
      </c>
      <c r="L16" s="34" t="str">
        <f t="shared" si="0"/>
        <v>N</v>
      </c>
      <c r="M16" s="31">
        <v>1.46E-2</v>
      </c>
      <c r="N16" s="63"/>
      <c r="O16" s="28" t="s">
        <v>597</v>
      </c>
    </row>
    <row r="17" spans="1:15" outlineLevel="2">
      <c r="A17" s="28" t="s">
        <v>11</v>
      </c>
      <c r="B17" s="28" t="s">
        <v>12</v>
      </c>
      <c r="C17" s="28" t="s">
        <v>600</v>
      </c>
      <c r="D17" s="28" t="s">
        <v>601</v>
      </c>
      <c r="E17" s="28" t="s">
        <v>15</v>
      </c>
      <c r="F17" s="28" t="s">
        <v>16</v>
      </c>
      <c r="G17" s="28" t="s">
        <v>17</v>
      </c>
      <c r="H17" s="28" t="s">
        <v>18</v>
      </c>
      <c r="I17" s="28" t="s">
        <v>19</v>
      </c>
      <c r="J17" s="31" t="s">
        <v>602</v>
      </c>
      <c r="K17" s="31" t="s">
        <v>21</v>
      </c>
      <c r="L17" s="34" t="str">
        <f t="shared" si="0"/>
        <v>N</v>
      </c>
      <c r="M17" s="31">
        <v>2.3599999999999999E-2</v>
      </c>
      <c r="N17" s="63"/>
      <c r="O17" s="28" t="s">
        <v>597</v>
      </c>
    </row>
    <row r="18" spans="1:15" outlineLevel="2">
      <c r="A18" s="28" t="s">
        <v>11</v>
      </c>
      <c r="B18" s="28" t="s">
        <v>12</v>
      </c>
      <c r="C18" s="28" t="s">
        <v>609</v>
      </c>
      <c r="D18" s="28" t="s">
        <v>610</v>
      </c>
      <c r="E18" s="28" t="s">
        <v>15</v>
      </c>
      <c r="F18" s="28" t="s">
        <v>16</v>
      </c>
      <c r="G18" s="28" t="s">
        <v>17</v>
      </c>
      <c r="H18" s="28" t="s">
        <v>18</v>
      </c>
      <c r="I18" s="28" t="s">
        <v>19</v>
      </c>
      <c r="J18" s="31" t="s">
        <v>50</v>
      </c>
      <c r="K18" s="31" t="s">
        <v>39</v>
      </c>
      <c r="L18" s="34" t="str">
        <f t="shared" si="0"/>
        <v>N</v>
      </c>
      <c r="M18" s="31">
        <v>2.7E-2</v>
      </c>
      <c r="N18" s="63"/>
      <c r="O18" s="28" t="s">
        <v>597</v>
      </c>
    </row>
    <row r="19" spans="1:15" outlineLevel="2">
      <c r="A19" s="28" t="s">
        <v>11</v>
      </c>
      <c r="B19" s="28" t="s">
        <v>12</v>
      </c>
      <c r="C19" s="28" t="s">
        <v>627</v>
      </c>
      <c r="D19" s="28" t="s">
        <v>628</v>
      </c>
      <c r="E19" s="28" t="s">
        <v>15</v>
      </c>
      <c r="F19" s="28" t="s">
        <v>16</v>
      </c>
      <c r="G19" s="28" t="s">
        <v>17</v>
      </c>
      <c r="H19" s="28" t="s">
        <v>18</v>
      </c>
      <c r="I19" s="28" t="s">
        <v>19</v>
      </c>
      <c r="J19" s="31" t="s">
        <v>50</v>
      </c>
      <c r="K19" s="31" t="s">
        <v>39</v>
      </c>
      <c r="L19" s="34" t="str">
        <f t="shared" si="0"/>
        <v>N</v>
      </c>
      <c r="M19" s="31">
        <v>2.7E-2</v>
      </c>
      <c r="N19" s="63"/>
      <c r="O19" s="28" t="s">
        <v>597</v>
      </c>
    </row>
    <row r="20" spans="1:15" outlineLevel="2">
      <c r="A20" s="28" t="s">
        <v>11</v>
      </c>
      <c r="B20" s="28" t="s">
        <v>12</v>
      </c>
      <c r="C20" s="28" t="s">
        <v>637</v>
      </c>
      <c r="D20" s="28" t="s">
        <v>638</v>
      </c>
      <c r="E20" s="28" t="s">
        <v>15</v>
      </c>
      <c r="F20" s="28" t="s">
        <v>16</v>
      </c>
      <c r="G20" s="28" t="s">
        <v>17</v>
      </c>
      <c r="H20" s="28" t="s">
        <v>18</v>
      </c>
      <c r="I20" s="28" t="s">
        <v>19</v>
      </c>
      <c r="J20" s="31" t="s">
        <v>50</v>
      </c>
      <c r="K20" s="31" t="s">
        <v>39</v>
      </c>
      <c r="L20" s="34" t="str">
        <f t="shared" si="0"/>
        <v>N</v>
      </c>
      <c r="M20" s="31">
        <v>2.7E-2</v>
      </c>
      <c r="N20" s="63"/>
      <c r="O20" s="28" t="s">
        <v>597</v>
      </c>
    </row>
    <row r="21" spans="1:15" outlineLevel="2">
      <c r="A21" s="28" t="s">
        <v>11</v>
      </c>
      <c r="B21" s="28" t="s">
        <v>12</v>
      </c>
      <c r="C21" s="28" t="s">
        <v>643</v>
      </c>
      <c r="D21" s="28" t="s">
        <v>644</v>
      </c>
      <c r="E21" s="28" t="s">
        <v>15</v>
      </c>
      <c r="F21" s="28" t="s">
        <v>16</v>
      </c>
      <c r="G21" s="28" t="s">
        <v>17</v>
      </c>
      <c r="H21" s="28" t="s">
        <v>18</v>
      </c>
      <c r="I21" s="28" t="s">
        <v>19</v>
      </c>
      <c r="J21" s="31" t="s">
        <v>20</v>
      </c>
      <c r="K21" s="31" t="s">
        <v>21</v>
      </c>
      <c r="L21" s="34" t="str">
        <f t="shared" si="0"/>
        <v>N</v>
      </c>
      <c r="M21" s="31">
        <v>2.7799999999999998E-2</v>
      </c>
      <c r="N21" s="63"/>
      <c r="O21" s="28" t="s">
        <v>597</v>
      </c>
    </row>
    <row r="22" spans="1:15" outlineLevel="2">
      <c r="A22" s="28" t="s">
        <v>11</v>
      </c>
      <c r="B22" s="28" t="s">
        <v>12</v>
      </c>
      <c r="C22" s="28" t="s">
        <v>603</v>
      </c>
      <c r="D22" s="28" t="s">
        <v>604</v>
      </c>
      <c r="E22" s="28" t="s">
        <v>15</v>
      </c>
      <c r="F22" s="28" t="s">
        <v>16</v>
      </c>
      <c r="G22" s="28" t="s">
        <v>17</v>
      </c>
      <c r="H22" s="28" t="s">
        <v>18</v>
      </c>
      <c r="I22" s="28" t="s">
        <v>19</v>
      </c>
      <c r="J22" s="31" t="s">
        <v>602</v>
      </c>
      <c r="K22" s="31" t="s">
        <v>21</v>
      </c>
      <c r="L22" s="34" t="str">
        <f t="shared" si="0"/>
        <v>N</v>
      </c>
      <c r="M22" s="31">
        <v>2.81E-2</v>
      </c>
      <c r="N22" s="63"/>
      <c r="O22" s="28" t="s">
        <v>597</v>
      </c>
    </row>
    <row r="23" spans="1:15" outlineLevel="2">
      <c r="A23" s="28" t="s">
        <v>11</v>
      </c>
      <c r="B23" s="28" t="s">
        <v>12</v>
      </c>
      <c r="C23" s="28" t="s">
        <v>625</v>
      </c>
      <c r="D23" s="28" t="s">
        <v>626</v>
      </c>
      <c r="E23" s="28" t="s">
        <v>15</v>
      </c>
      <c r="F23" s="28" t="s">
        <v>16</v>
      </c>
      <c r="G23" s="28" t="s">
        <v>17</v>
      </c>
      <c r="H23" s="28" t="s">
        <v>18</v>
      </c>
      <c r="I23" s="28" t="s">
        <v>19</v>
      </c>
      <c r="J23" s="31" t="s">
        <v>602</v>
      </c>
      <c r="K23" s="31" t="s">
        <v>21</v>
      </c>
      <c r="L23" s="34" t="str">
        <f t="shared" si="0"/>
        <v>N</v>
      </c>
      <c r="M23" s="31">
        <v>2.81E-2</v>
      </c>
      <c r="N23" s="63"/>
      <c r="O23" s="28" t="s">
        <v>597</v>
      </c>
    </row>
    <row r="24" spans="1:15" outlineLevel="2">
      <c r="A24" s="28" t="s">
        <v>11</v>
      </c>
      <c r="B24" s="28" t="s">
        <v>12</v>
      </c>
      <c r="C24" s="28" t="s">
        <v>621</v>
      </c>
      <c r="D24" s="28" t="s">
        <v>622</v>
      </c>
      <c r="E24" s="28" t="s">
        <v>15</v>
      </c>
      <c r="F24" s="28" t="s">
        <v>16</v>
      </c>
      <c r="G24" s="28" t="s">
        <v>17</v>
      </c>
      <c r="H24" s="28" t="s">
        <v>18</v>
      </c>
      <c r="I24" s="28" t="s">
        <v>19</v>
      </c>
      <c r="J24" s="31" t="s">
        <v>50</v>
      </c>
      <c r="K24" s="31" t="s">
        <v>39</v>
      </c>
      <c r="L24" s="34" t="str">
        <f t="shared" si="0"/>
        <v>N</v>
      </c>
      <c r="M24" s="31">
        <v>3.6700000000000003E-2</v>
      </c>
      <c r="N24" s="63"/>
      <c r="O24" s="28" t="s">
        <v>597</v>
      </c>
    </row>
    <row r="25" spans="1:15" outlineLevel="2">
      <c r="A25" s="28" t="s">
        <v>11</v>
      </c>
      <c r="B25" s="28" t="s">
        <v>12</v>
      </c>
      <c r="C25" s="28" t="s">
        <v>639</v>
      </c>
      <c r="D25" s="28" t="s">
        <v>640</v>
      </c>
      <c r="E25" s="28" t="s">
        <v>15</v>
      </c>
      <c r="F25" s="28" t="s">
        <v>16</v>
      </c>
      <c r="G25" s="28" t="s">
        <v>17</v>
      </c>
      <c r="H25" s="28" t="s">
        <v>18</v>
      </c>
      <c r="I25" s="28" t="s">
        <v>19</v>
      </c>
      <c r="J25" s="31" t="s">
        <v>50</v>
      </c>
      <c r="K25" s="31" t="s">
        <v>39</v>
      </c>
      <c r="L25" s="34" t="str">
        <f t="shared" si="0"/>
        <v>N</v>
      </c>
      <c r="M25" s="31">
        <v>3.8800000000000001E-2</v>
      </c>
      <c r="N25" s="63"/>
      <c r="O25" s="28" t="s">
        <v>597</v>
      </c>
    </row>
    <row r="26" spans="1:15" outlineLevel="2">
      <c r="A26" s="28" t="s">
        <v>11</v>
      </c>
      <c r="B26" s="28" t="s">
        <v>12</v>
      </c>
      <c r="C26" s="28" t="s">
        <v>633</v>
      </c>
      <c r="D26" s="28" t="s">
        <v>634</v>
      </c>
      <c r="E26" s="28" t="s">
        <v>15</v>
      </c>
      <c r="F26" s="28" t="s">
        <v>16</v>
      </c>
      <c r="G26" s="28" t="s">
        <v>17</v>
      </c>
      <c r="H26" s="28" t="s">
        <v>18</v>
      </c>
      <c r="I26" s="28" t="s">
        <v>19</v>
      </c>
      <c r="J26" s="31" t="s">
        <v>50</v>
      </c>
      <c r="K26" s="31" t="s">
        <v>39</v>
      </c>
      <c r="L26" s="34" t="str">
        <f t="shared" si="0"/>
        <v>N</v>
      </c>
      <c r="M26" s="31">
        <v>4.0300000000000002E-2</v>
      </c>
      <c r="N26" s="63"/>
      <c r="O26" s="28" t="s">
        <v>597</v>
      </c>
    </row>
    <row r="27" spans="1:15" outlineLevel="2">
      <c r="A27" s="28" t="s">
        <v>11</v>
      </c>
      <c r="B27" s="28" t="s">
        <v>12</v>
      </c>
      <c r="C27" s="28" t="s">
        <v>635</v>
      </c>
      <c r="D27" s="28" t="s">
        <v>636</v>
      </c>
      <c r="E27" s="28" t="s">
        <v>15</v>
      </c>
      <c r="F27" s="28" t="s">
        <v>16</v>
      </c>
      <c r="G27" s="28" t="s">
        <v>17</v>
      </c>
      <c r="H27" s="28" t="s">
        <v>18</v>
      </c>
      <c r="I27" s="28" t="s">
        <v>19</v>
      </c>
      <c r="J27" s="31" t="s">
        <v>50</v>
      </c>
      <c r="K27" s="31" t="s">
        <v>39</v>
      </c>
      <c r="L27" s="34" t="str">
        <f t="shared" si="0"/>
        <v>N</v>
      </c>
      <c r="M27" s="31">
        <v>4.2700000000000002E-2</v>
      </c>
      <c r="N27" s="63"/>
      <c r="O27" s="28" t="s">
        <v>597</v>
      </c>
    </row>
    <row r="28" spans="1:15" outlineLevel="2">
      <c r="A28" s="28" t="s">
        <v>11</v>
      </c>
      <c r="B28" s="28" t="s">
        <v>12</v>
      </c>
      <c r="C28" s="28" t="s">
        <v>619</v>
      </c>
      <c r="D28" s="28" t="s">
        <v>620</v>
      </c>
      <c r="E28" s="28" t="s">
        <v>15</v>
      </c>
      <c r="F28" s="28" t="s">
        <v>16</v>
      </c>
      <c r="G28" s="28" t="s">
        <v>17</v>
      </c>
      <c r="H28" s="28" t="s">
        <v>18</v>
      </c>
      <c r="I28" s="28" t="s">
        <v>19</v>
      </c>
      <c r="J28" s="31" t="s">
        <v>50</v>
      </c>
      <c r="K28" s="31" t="s">
        <v>39</v>
      </c>
      <c r="L28" s="34" t="str">
        <f t="shared" si="0"/>
        <v>N</v>
      </c>
      <c r="M28" s="31">
        <v>6.0400000000000002E-2</v>
      </c>
      <c r="N28" s="63"/>
      <c r="O28" s="28" t="s">
        <v>597</v>
      </c>
    </row>
    <row r="29" spans="1:15" outlineLevel="1">
      <c r="A29" s="28"/>
      <c r="B29" s="28"/>
      <c r="C29" s="28">
        <f>SUBTOTAL(3,C5:C28)</f>
        <v>24</v>
      </c>
      <c r="D29" s="28"/>
      <c r="E29" s="28"/>
      <c r="F29" s="28"/>
      <c r="G29" s="28"/>
      <c r="H29" s="28"/>
      <c r="I29" s="28"/>
      <c r="J29" s="31"/>
      <c r="K29" s="31"/>
      <c r="L29" s="34"/>
      <c r="M29" s="31"/>
      <c r="N29" s="63"/>
      <c r="O29" s="28"/>
    </row>
    <row r="30" spans="1:15" outlineLevel="2">
      <c r="A30" s="28" t="s">
        <v>11</v>
      </c>
      <c r="B30" s="28" t="s">
        <v>12</v>
      </c>
      <c r="C30" s="28" t="s">
        <v>647</v>
      </c>
      <c r="D30" s="28" t="s">
        <v>187</v>
      </c>
      <c r="E30" s="28" t="s">
        <v>15</v>
      </c>
      <c r="F30" s="28" t="s">
        <v>16</v>
      </c>
      <c r="G30" s="28" t="s">
        <v>17</v>
      </c>
      <c r="H30" s="28" t="s">
        <v>18</v>
      </c>
      <c r="I30" s="28" t="s">
        <v>646</v>
      </c>
      <c r="J30" s="31" t="s">
        <v>20</v>
      </c>
      <c r="K30" s="31" t="s">
        <v>21</v>
      </c>
      <c r="L30" s="34" t="str">
        <f>IF(M30=N30,"Y","N")</f>
        <v>N</v>
      </c>
      <c r="M30" s="31">
        <v>1.11E-2</v>
      </c>
      <c r="N30" s="63"/>
      <c r="O30" s="28" t="s">
        <v>597</v>
      </c>
    </row>
    <row r="31" spans="1:15" outlineLevel="2">
      <c r="A31" s="28" t="s">
        <v>11</v>
      </c>
      <c r="B31" s="28" t="s">
        <v>12</v>
      </c>
      <c r="C31" s="28" t="s">
        <v>645</v>
      </c>
      <c r="D31" s="28" t="s">
        <v>237</v>
      </c>
      <c r="E31" s="28" t="s">
        <v>15</v>
      </c>
      <c r="F31" s="28" t="s">
        <v>16</v>
      </c>
      <c r="G31" s="28" t="s">
        <v>17</v>
      </c>
      <c r="H31" s="28" t="s">
        <v>18</v>
      </c>
      <c r="I31" s="28" t="s">
        <v>646</v>
      </c>
      <c r="J31" s="31" t="s">
        <v>50</v>
      </c>
      <c r="K31" s="31" t="s">
        <v>39</v>
      </c>
      <c r="L31" s="34" t="str">
        <f>IF(M31=N31,"Y","N")</f>
        <v>N</v>
      </c>
      <c r="M31" s="31">
        <v>1.2200000000000001E-2</v>
      </c>
      <c r="N31" s="63"/>
      <c r="O31" s="28" t="s">
        <v>597</v>
      </c>
    </row>
    <row r="32" spans="1:15" outlineLevel="1">
      <c r="A32" s="28"/>
      <c r="B32" s="28"/>
      <c r="C32" s="28">
        <f>SUBTOTAL(3,C30:C31)</f>
        <v>2</v>
      </c>
      <c r="D32" s="28"/>
      <c r="E32" s="28"/>
      <c r="F32" s="28"/>
      <c r="G32" s="28"/>
      <c r="H32" s="28"/>
      <c r="I32" s="28"/>
      <c r="J32" s="31"/>
      <c r="K32" s="31"/>
      <c r="L32" s="34"/>
      <c r="M32" s="31"/>
      <c r="N32" s="63"/>
      <c r="O32" s="28"/>
    </row>
    <row r="33" spans="1:15" outlineLevel="2">
      <c r="A33" s="28" t="s">
        <v>11</v>
      </c>
      <c r="B33" s="28" t="s">
        <v>12</v>
      </c>
      <c r="C33" s="28" t="s">
        <v>658</v>
      </c>
      <c r="D33" s="28" t="s">
        <v>659</v>
      </c>
      <c r="E33" s="28" t="s">
        <v>15</v>
      </c>
      <c r="F33" s="28" t="s">
        <v>16</v>
      </c>
      <c r="G33" s="28" t="s">
        <v>17</v>
      </c>
      <c r="H33" s="28" t="s">
        <v>18</v>
      </c>
      <c r="I33" s="28" t="s">
        <v>214</v>
      </c>
      <c r="J33" s="31" t="s">
        <v>20</v>
      </c>
      <c r="K33" s="31" t="s">
        <v>21</v>
      </c>
      <c r="L33" s="34" t="str">
        <f t="shared" ref="L33:L45" si="1">IF(M33=N33,"Y","N")</f>
        <v>N</v>
      </c>
      <c r="M33" s="31">
        <v>2.53E-2</v>
      </c>
      <c r="N33" s="63"/>
      <c r="O33" s="28" t="s">
        <v>597</v>
      </c>
    </row>
    <row r="34" spans="1:15" outlineLevel="2">
      <c r="A34" s="28" t="s">
        <v>11</v>
      </c>
      <c r="B34" s="28" t="s">
        <v>12</v>
      </c>
      <c r="C34" s="28" t="s">
        <v>669</v>
      </c>
      <c r="D34" s="28" t="s">
        <v>670</v>
      </c>
      <c r="E34" s="28" t="s">
        <v>15</v>
      </c>
      <c r="F34" s="28" t="s">
        <v>16</v>
      </c>
      <c r="G34" s="28" t="s">
        <v>17</v>
      </c>
      <c r="H34" s="28" t="s">
        <v>18</v>
      </c>
      <c r="I34" s="28" t="s">
        <v>214</v>
      </c>
      <c r="J34" s="31" t="s">
        <v>671</v>
      </c>
      <c r="K34" s="31" t="s">
        <v>39</v>
      </c>
      <c r="L34" s="34" t="str">
        <f t="shared" si="1"/>
        <v>N</v>
      </c>
      <c r="M34" s="31">
        <v>3.56E-2</v>
      </c>
      <c r="N34" s="63"/>
      <c r="O34" s="28" t="s">
        <v>597</v>
      </c>
    </row>
    <row r="35" spans="1:15" outlineLevel="2">
      <c r="A35" s="28" t="s">
        <v>11</v>
      </c>
      <c r="B35" s="28" t="s">
        <v>12</v>
      </c>
      <c r="C35" s="28" t="s">
        <v>654</v>
      </c>
      <c r="D35" s="28" t="s">
        <v>655</v>
      </c>
      <c r="E35" s="28" t="s">
        <v>15</v>
      </c>
      <c r="F35" s="28" t="s">
        <v>16</v>
      </c>
      <c r="G35" s="28" t="s">
        <v>17</v>
      </c>
      <c r="H35" s="28" t="s">
        <v>18</v>
      </c>
      <c r="I35" s="28" t="s">
        <v>214</v>
      </c>
      <c r="J35" s="31" t="s">
        <v>50</v>
      </c>
      <c r="K35" s="31" t="s">
        <v>39</v>
      </c>
      <c r="L35" s="34" t="str">
        <f t="shared" si="1"/>
        <v>N</v>
      </c>
      <c r="M35" s="31">
        <v>4.8800000000000003E-2</v>
      </c>
      <c r="N35" s="63"/>
      <c r="O35" s="28" t="s">
        <v>597</v>
      </c>
    </row>
    <row r="36" spans="1:15" outlineLevel="2">
      <c r="A36" s="28" t="s">
        <v>11</v>
      </c>
      <c r="B36" s="28" t="s">
        <v>12</v>
      </c>
      <c r="C36" s="28" t="s">
        <v>652</v>
      </c>
      <c r="D36" s="28" t="s">
        <v>653</v>
      </c>
      <c r="E36" s="28" t="s">
        <v>15</v>
      </c>
      <c r="F36" s="28" t="s">
        <v>16</v>
      </c>
      <c r="G36" s="28" t="s">
        <v>17</v>
      </c>
      <c r="H36" s="28" t="s">
        <v>18</v>
      </c>
      <c r="I36" s="28" t="s">
        <v>214</v>
      </c>
      <c r="J36" s="31" t="s">
        <v>602</v>
      </c>
      <c r="K36" s="31" t="s">
        <v>21</v>
      </c>
      <c r="L36" s="34" t="str">
        <f t="shared" si="1"/>
        <v>N</v>
      </c>
      <c r="M36" s="31">
        <v>6.5299999999999997E-2</v>
      </c>
      <c r="N36" s="63"/>
      <c r="O36" s="28" t="s">
        <v>597</v>
      </c>
    </row>
    <row r="37" spans="1:15" outlineLevel="2">
      <c r="A37" s="28" t="s">
        <v>11</v>
      </c>
      <c r="B37" s="28" t="s">
        <v>12</v>
      </c>
      <c r="C37" s="28" t="s">
        <v>667</v>
      </c>
      <c r="D37" s="28" t="s">
        <v>668</v>
      </c>
      <c r="E37" s="28" t="s">
        <v>15</v>
      </c>
      <c r="F37" s="28" t="s">
        <v>16</v>
      </c>
      <c r="G37" s="28" t="s">
        <v>17</v>
      </c>
      <c r="H37" s="28" t="s">
        <v>18</v>
      </c>
      <c r="I37" s="28" t="s">
        <v>214</v>
      </c>
      <c r="J37" s="31" t="s">
        <v>50</v>
      </c>
      <c r="K37" s="31" t="s">
        <v>39</v>
      </c>
      <c r="L37" s="34" t="str">
        <f t="shared" si="1"/>
        <v>N</v>
      </c>
      <c r="M37" s="31">
        <v>6.7699999999999996E-2</v>
      </c>
      <c r="N37" s="63"/>
      <c r="O37" s="28" t="s">
        <v>597</v>
      </c>
    </row>
    <row r="38" spans="1:15" outlineLevel="2">
      <c r="A38" s="28" t="s">
        <v>11</v>
      </c>
      <c r="B38" s="28" t="s">
        <v>12</v>
      </c>
      <c r="C38" s="28" t="s">
        <v>672</v>
      </c>
      <c r="D38" s="28" t="s">
        <v>673</v>
      </c>
      <c r="E38" s="28" t="s">
        <v>15</v>
      </c>
      <c r="F38" s="28" t="s">
        <v>16</v>
      </c>
      <c r="G38" s="28" t="s">
        <v>17</v>
      </c>
      <c r="H38" s="28" t="s">
        <v>18</v>
      </c>
      <c r="I38" s="28" t="s">
        <v>214</v>
      </c>
      <c r="J38" s="31" t="s">
        <v>50</v>
      </c>
      <c r="K38" s="31" t="s">
        <v>39</v>
      </c>
      <c r="L38" s="34" t="str">
        <f t="shared" si="1"/>
        <v>N</v>
      </c>
      <c r="M38" s="31">
        <v>7.2300000000000003E-2</v>
      </c>
      <c r="N38" s="63"/>
      <c r="O38" s="28" t="s">
        <v>597</v>
      </c>
    </row>
    <row r="39" spans="1:15" outlineLevel="2">
      <c r="A39" s="28" t="s">
        <v>11</v>
      </c>
      <c r="B39" s="28" t="s">
        <v>12</v>
      </c>
      <c r="C39" s="28" t="s">
        <v>660</v>
      </c>
      <c r="D39" s="28" t="s">
        <v>661</v>
      </c>
      <c r="E39" s="28" t="s">
        <v>15</v>
      </c>
      <c r="F39" s="28" t="s">
        <v>16</v>
      </c>
      <c r="G39" s="28" t="s">
        <v>17</v>
      </c>
      <c r="H39" s="28" t="s">
        <v>18</v>
      </c>
      <c r="I39" s="28" t="s">
        <v>214</v>
      </c>
      <c r="J39" s="31" t="s">
        <v>50</v>
      </c>
      <c r="K39" s="31" t="s">
        <v>39</v>
      </c>
      <c r="L39" s="34" t="str">
        <f t="shared" si="1"/>
        <v>N</v>
      </c>
      <c r="M39" s="31">
        <v>8.1699999999999995E-2</v>
      </c>
      <c r="N39" s="63"/>
      <c r="O39" s="28" t="s">
        <v>597</v>
      </c>
    </row>
    <row r="40" spans="1:15" outlineLevel="2">
      <c r="A40" s="28" t="s">
        <v>11</v>
      </c>
      <c r="B40" s="28" t="s">
        <v>12</v>
      </c>
      <c r="C40" s="28" t="s">
        <v>656</v>
      </c>
      <c r="D40" s="28" t="s">
        <v>657</v>
      </c>
      <c r="E40" s="28" t="s">
        <v>15</v>
      </c>
      <c r="F40" s="28" t="s">
        <v>16</v>
      </c>
      <c r="G40" s="28" t="s">
        <v>17</v>
      </c>
      <c r="H40" s="28" t="s">
        <v>18</v>
      </c>
      <c r="I40" s="28" t="s">
        <v>214</v>
      </c>
      <c r="J40" s="31" t="s">
        <v>50</v>
      </c>
      <c r="K40" s="31" t="s">
        <v>39</v>
      </c>
      <c r="L40" s="34" t="str">
        <f t="shared" si="1"/>
        <v>N</v>
      </c>
      <c r="M40" s="31">
        <v>8.2600000000000007E-2</v>
      </c>
      <c r="N40" s="63"/>
      <c r="O40" s="28" t="s">
        <v>597</v>
      </c>
    </row>
    <row r="41" spans="1:15" outlineLevel="2">
      <c r="A41" s="28" t="s">
        <v>11</v>
      </c>
      <c r="B41" s="28" t="s">
        <v>12</v>
      </c>
      <c r="C41" s="28" t="s">
        <v>662</v>
      </c>
      <c r="D41" s="28" t="s">
        <v>663</v>
      </c>
      <c r="E41" s="28" t="s">
        <v>15</v>
      </c>
      <c r="F41" s="28" t="s">
        <v>16</v>
      </c>
      <c r="G41" s="28" t="s">
        <v>17</v>
      </c>
      <c r="H41" s="28" t="s">
        <v>18</v>
      </c>
      <c r="I41" s="28" t="s">
        <v>214</v>
      </c>
      <c r="J41" s="31" t="s">
        <v>20</v>
      </c>
      <c r="K41" s="31" t="s">
        <v>21</v>
      </c>
      <c r="L41" s="34" t="str">
        <f t="shared" si="1"/>
        <v>N</v>
      </c>
      <c r="M41" s="31">
        <v>0.1017</v>
      </c>
      <c r="N41" s="63"/>
      <c r="O41" s="28" t="s">
        <v>597</v>
      </c>
    </row>
    <row r="42" spans="1:15" outlineLevel="2">
      <c r="A42" s="28" t="s">
        <v>11</v>
      </c>
      <c r="B42" s="28" t="s">
        <v>12</v>
      </c>
      <c r="C42" s="28" t="s">
        <v>664</v>
      </c>
      <c r="D42" s="28" t="s">
        <v>601</v>
      </c>
      <c r="E42" s="28" t="s">
        <v>15</v>
      </c>
      <c r="F42" s="28" t="s">
        <v>16</v>
      </c>
      <c r="G42" s="28" t="s">
        <v>17</v>
      </c>
      <c r="H42" s="28" t="s">
        <v>18</v>
      </c>
      <c r="I42" s="28" t="s">
        <v>214</v>
      </c>
      <c r="J42" s="31" t="s">
        <v>602</v>
      </c>
      <c r="K42" s="31" t="s">
        <v>21</v>
      </c>
      <c r="L42" s="34" t="str">
        <f t="shared" si="1"/>
        <v>N</v>
      </c>
      <c r="M42" s="31">
        <v>0.10440000000000001</v>
      </c>
      <c r="N42" s="63"/>
      <c r="O42" s="28" t="s">
        <v>597</v>
      </c>
    </row>
    <row r="43" spans="1:15" outlineLevel="2">
      <c r="A43" s="28" t="s">
        <v>11</v>
      </c>
      <c r="B43" s="28" t="s">
        <v>12</v>
      </c>
      <c r="C43" s="28" t="s">
        <v>665</v>
      </c>
      <c r="D43" s="28" t="s">
        <v>666</v>
      </c>
      <c r="E43" s="28" t="s">
        <v>15</v>
      </c>
      <c r="F43" s="28" t="s">
        <v>16</v>
      </c>
      <c r="G43" s="28" t="s">
        <v>17</v>
      </c>
      <c r="H43" s="28" t="s">
        <v>18</v>
      </c>
      <c r="I43" s="28" t="s">
        <v>214</v>
      </c>
      <c r="J43" s="31" t="s">
        <v>602</v>
      </c>
      <c r="K43" s="31" t="s">
        <v>21</v>
      </c>
      <c r="L43" s="34" t="str">
        <f t="shared" si="1"/>
        <v>N</v>
      </c>
      <c r="M43" s="31">
        <v>0.1201</v>
      </c>
      <c r="N43" s="63"/>
      <c r="O43" s="28" t="s">
        <v>597</v>
      </c>
    </row>
    <row r="44" spans="1:15" ht="22.5" outlineLevel="2">
      <c r="A44" s="28" t="s">
        <v>11</v>
      </c>
      <c r="B44" s="28" t="s">
        <v>12</v>
      </c>
      <c r="C44" s="28" t="s">
        <v>674</v>
      </c>
      <c r="D44" s="28" t="s">
        <v>675</v>
      </c>
      <c r="E44" s="28" t="s">
        <v>15</v>
      </c>
      <c r="F44" s="28" t="s">
        <v>16</v>
      </c>
      <c r="G44" s="28" t="s">
        <v>17</v>
      </c>
      <c r="H44" s="28" t="s">
        <v>18</v>
      </c>
      <c r="I44" s="28" t="s">
        <v>214</v>
      </c>
      <c r="J44" s="31" t="s">
        <v>602</v>
      </c>
      <c r="K44" s="31" t="s">
        <v>21</v>
      </c>
      <c r="L44" s="34" t="str">
        <f t="shared" si="1"/>
        <v>N</v>
      </c>
      <c r="M44" s="31">
        <v>0.1201</v>
      </c>
      <c r="N44" s="63"/>
      <c r="O44" s="28" t="s">
        <v>597</v>
      </c>
    </row>
    <row r="45" spans="1:15" outlineLevel="2">
      <c r="A45" s="28" t="s">
        <v>11</v>
      </c>
      <c r="B45" s="28" t="s">
        <v>12</v>
      </c>
      <c r="C45" s="28" t="s">
        <v>676</v>
      </c>
      <c r="D45" s="28" t="s">
        <v>677</v>
      </c>
      <c r="E45" s="28" t="s">
        <v>15</v>
      </c>
      <c r="F45" s="28" t="s">
        <v>16</v>
      </c>
      <c r="G45" s="28" t="s">
        <v>17</v>
      </c>
      <c r="H45" s="28" t="s">
        <v>18</v>
      </c>
      <c r="I45" s="28" t="s">
        <v>214</v>
      </c>
      <c r="J45" s="31" t="s">
        <v>50</v>
      </c>
      <c r="K45" s="31" t="s">
        <v>39</v>
      </c>
      <c r="L45" s="34" t="str">
        <f t="shared" si="1"/>
        <v>N</v>
      </c>
      <c r="M45" s="31">
        <v>0.13489999999999999</v>
      </c>
      <c r="N45" s="63"/>
      <c r="O45" s="28" t="s">
        <v>597</v>
      </c>
    </row>
    <row r="46" spans="1:15" outlineLevel="1">
      <c r="A46" s="30"/>
      <c r="B46" s="30"/>
      <c r="C46" s="30">
        <f>SUBTOTAL(3,C33:C45)</f>
        <v>13</v>
      </c>
      <c r="D46" s="30"/>
      <c r="E46" s="30"/>
      <c r="F46" s="30"/>
      <c r="G46" s="30"/>
      <c r="H46" s="30"/>
      <c r="I46" s="30"/>
      <c r="J46" s="35"/>
      <c r="K46" s="35"/>
      <c r="L46" s="32"/>
      <c r="M46" s="35"/>
      <c r="N46" s="33"/>
      <c r="O46" s="30"/>
    </row>
    <row r="47" spans="1:15">
      <c r="A47" s="30"/>
      <c r="B47" s="30"/>
      <c r="C47" s="30">
        <f>SUBTOTAL(3,C2:C45)</f>
        <v>41</v>
      </c>
      <c r="D47" s="30"/>
      <c r="E47" s="30"/>
      <c r="F47" s="30"/>
      <c r="G47" s="30"/>
      <c r="H47" s="30"/>
      <c r="I47" s="30"/>
      <c r="J47" s="35"/>
      <c r="K47" s="35"/>
      <c r="L47" s="32"/>
      <c r="M47" s="35"/>
      <c r="N47" s="33"/>
      <c r="O47" s="30"/>
    </row>
  </sheetData>
  <sortState ref="A2:Q42">
    <sortCondition ref="A2:A42"/>
    <sortCondition ref="F2:F42"/>
    <sortCondition ref="M2:M42"/>
    <sortCondition ref="B2:B42"/>
  </sortState>
  <pageMargins left="0.7" right="0.7" top="0.75" bottom="0.75" header="0.3" footer="0.3"/>
  <pageSetup paperSize="5" scale="70" orientation="landscape" r:id="rId1"/>
  <headerFooter>
    <oddHeader>&amp;C&amp;"Arial,Regular"Alberta Human Services Drug Benefit Supplement (HSDBS) Effective September 1, 2014
(Special Authorization)</oddHeader>
    <oddFooter>&amp;L&amp;"Arial,Regular"Please refer to the iDBL or PDF version of the HSDBS available online at 
http://humanservices.alberta.ca/financial-support/2086.html for Special Authorization 
criteria&amp;C&amp;"Arial,Bold"Updated September 1, 2014&amp;RPage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Regular Benefits</vt:lpstr>
      <vt:lpstr>Restricted Benefits</vt:lpstr>
      <vt:lpstr>Special Authorization</vt:lpstr>
      <vt:lpstr>'Regular Benefits'!Print_Area</vt:lpstr>
      <vt:lpstr>'Restricted Benefits'!Print_Area</vt:lpstr>
      <vt:lpstr>'Special Authorization'!Print_Area</vt:lpstr>
      <vt:lpstr>'Regular Benefits'!Print_Titles</vt:lpstr>
      <vt:lpstr>'Restricted Benefits'!Print_Titles</vt:lpstr>
      <vt:lpstr>'Special Authorization'!Print_Titles</vt:lpstr>
    </vt:vector>
  </TitlesOfParts>
  <Company>Alberta Blue Cross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skelly</dc:creator>
  <cp:lastModifiedBy>kneid</cp:lastModifiedBy>
  <cp:lastPrinted>2014-09-02T19:26:23Z</cp:lastPrinted>
  <dcterms:created xsi:type="dcterms:W3CDTF">2014-09-02T16:46:01Z</dcterms:created>
  <dcterms:modified xsi:type="dcterms:W3CDTF">2014-09-02T19:40:57Z</dcterms:modified>
</cp:coreProperties>
</file>